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5440" windowHeight="12435" activeTab="1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</sheets>
  <definedNames>
    <definedName name="МО">'Приложение 1'!$D$204:$D$247</definedName>
    <definedName name="напр">'Приложение 1'!$F$204:$F$229</definedName>
  </definedNames>
  <calcPr calcId="145621"/>
</workbook>
</file>

<file path=xl/calcChain.xml><?xml version="1.0" encoding="utf-8"?>
<calcChain xmlns="http://schemas.openxmlformats.org/spreadsheetml/2006/main">
  <c r="A2" i="4" l="1"/>
  <c r="D9" i="4" l="1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9" i="4"/>
  <c r="E6" i="3" l="1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F6" i="3"/>
  <c r="D6" i="3"/>
  <c r="B2" i="2" l="1"/>
  <c r="B2" i="3"/>
</calcChain>
</file>

<file path=xl/sharedStrings.xml><?xml version="1.0" encoding="utf-8"?>
<sst xmlns="http://schemas.openxmlformats.org/spreadsheetml/2006/main" count="980" uniqueCount="252">
  <si>
    <t>Информационно-технологический</t>
  </si>
  <si>
    <t>в нем классов (групп)</t>
  </si>
  <si>
    <t>Агротехнологический (агротехнический)</t>
  </si>
  <si>
    <t xml:space="preserve">Физико-математический </t>
  </si>
  <si>
    <t>Физико-химический</t>
  </si>
  <si>
    <t>Химико-биологический, медико-биологический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</si>
  <si>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</si>
  <si>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</si>
  <si>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</si>
  <si>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</si>
  <si>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</si>
  <si>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 xml:space="preserve">Оборонно-спортивный </t>
  </si>
  <si>
    <t xml:space="preserve">Экономико-математический </t>
  </si>
  <si>
    <t>Информационно-математический</t>
  </si>
  <si>
    <t xml:space="preserve">Естественнонаучный </t>
  </si>
  <si>
    <t>Естественно-математический</t>
  </si>
  <si>
    <t>Социально-педагогический</t>
  </si>
  <si>
    <t>Гуманитарный</t>
  </si>
  <si>
    <t>Историко-правовой</t>
  </si>
  <si>
    <t>Туризм и сервис</t>
  </si>
  <si>
    <t>Индивидуальные учебные планы</t>
  </si>
  <si>
    <t>г. Анапа</t>
  </si>
  <si>
    <t>г. Армавир</t>
  </si>
  <si>
    <t>г. Геленджик</t>
  </si>
  <si>
    <t>г. Горячий Ключ</t>
  </si>
  <si>
    <t>г. Краснодар</t>
  </si>
  <si>
    <t>г. Новороссийск</t>
  </si>
  <si>
    <t>г. Сочи</t>
  </si>
  <si>
    <t>Индустриально-технологический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</si>
  <si>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</si>
  <si>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</si>
  <si>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</si>
  <si>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</si>
  <si>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</si>
  <si>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</si>
  <si>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</si>
  <si>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</si>
  <si>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Технический</t>
  </si>
  <si>
    <t>Ейский район</t>
  </si>
  <si>
    <t xml:space="preserve">Технологический 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</si>
  <si>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</si>
  <si>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</si>
  <si>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</si>
  <si>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</si>
  <si>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</si>
  <si>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</si>
  <si>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</si>
  <si>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</si>
  <si>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</si>
  <si>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</si>
  <si>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</si>
  <si>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</si>
  <si>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</si>
  <si>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</si>
  <si>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</si>
  <si>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</si>
  <si>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</si>
  <si>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</si>
  <si>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</si>
  <si>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</si>
  <si>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</si>
  <si>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</si>
  <si>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</si>
  <si>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</si>
  <si>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</si>
  <si>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</si>
  <si>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</si>
  <si>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</si>
  <si>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Универсальный профиль ФГОС СОО</t>
  </si>
  <si>
    <t>в таком случае, в столбце 3 указывать число 4 (10"а" считается как 1, 10 "б" - как 3)</t>
  </si>
  <si>
    <t>* в колонке 2 профили обучения должны соответствовать приложению 2</t>
  </si>
  <si>
    <t>Строки и столбцы не объединять !</t>
  </si>
  <si>
    <t>биолого-географический</t>
  </si>
  <si>
    <t>гуманитарный</t>
  </si>
  <si>
    <t>естественно-математический</t>
  </si>
  <si>
    <t>естественнонаучный</t>
  </si>
  <si>
    <t>индивидуальные учебные планы</t>
  </si>
  <si>
    <t>инженерно-математический</t>
  </si>
  <si>
    <t>информационно-математический</t>
  </si>
  <si>
    <t>информационно-технологический</t>
  </si>
  <si>
    <t>историко-правовой</t>
  </si>
  <si>
    <t>медико-биологический</t>
  </si>
  <si>
    <t>оборонно-спортивный</t>
  </si>
  <si>
    <t>социально-гуманитарный</t>
  </si>
  <si>
    <t>социально-педагогический</t>
  </si>
  <si>
    <t>социально-экономический</t>
  </si>
  <si>
    <t>технический</t>
  </si>
  <si>
    <t>технологический</t>
  </si>
  <si>
    <t>туризм и сервис</t>
  </si>
  <si>
    <t>физико-математический</t>
  </si>
  <si>
    <t>физико-химический</t>
  </si>
  <si>
    <t>филологический</t>
  </si>
  <si>
    <t>химико-биологический</t>
  </si>
  <si>
    <t>художественно-эстетический</t>
  </si>
  <si>
    <t>экономико-математический</t>
  </si>
  <si>
    <t>универсальный профиль ФГОС СОО</t>
  </si>
  <si>
    <t xml:space="preserve">в школе два 10-х класса: 10"а" - общеобразовательный, 10"б" состоит из 3-х профильных групп (филологическая, гуманитарная, общеобразовательная), </t>
  </si>
  <si>
    <t>Численность учащихся 10-х классов и групп</t>
  </si>
  <si>
    <t>в них профильных классов и групп</t>
  </si>
  <si>
    <t>Всего средних школ</t>
  </si>
  <si>
    <t>Количество 10-х классов и групп</t>
  </si>
  <si>
    <t>Количество 11-х классов и групп</t>
  </si>
  <si>
    <t>Всего средних школ с профильными классами и группами</t>
  </si>
  <si>
    <t>Агрокласс</t>
  </si>
  <si>
    <t>Педкласс</t>
  </si>
  <si>
    <t>Инженерный класс</t>
  </si>
  <si>
    <t>Медицинский класс</t>
  </si>
  <si>
    <t>Класс под патронатом МЧС</t>
  </si>
  <si>
    <t>Количество школ</t>
  </si>
  <si>
    <t>Количество классов и групп</t>
  </si>
  <si>
    <t>Численность учащихся классов и групп</t>
  </si>
  <si>
    <t>Класс под патронатом Следственного комитета РФ</t>
  </si>
  <si>
    <t>Класс под патронатом ________</t>
  </si>
  <si>
    <t xml:space="preserve"> </t>
  </si>
  <si>
    <t>Класс под патронатом                                      МВД</t>
  </si>
  <si>
    <t>Численность учащихся 11-х классов и групп</t>
  </si>
  <si>
    <t>Муниципальное образование</t>
  </si>
  <si>
    <t>Наименование образовательной организации  (краткое)</t>
  </si>
  <si>
    <r>
      <t xml:space="preserve">Численность выпускников 11-х профильных классов </t>
    </r>
    <r>
      <rPr>
        <b/>
        <u/>
        <sz val="11"/>
        <color theme="1"/>
        <rFont val="Calibri"/>
        <family val="2"/>
        <charset val="204"/>
        <scheme val="minor"/>
      </rPr>
      <t>2020 года</t>
    </r>
    <r>
      <rPr>
        <sz val="11"/>
        <color theme="1"/>
        <rFont val="Calibri"/>
        <family val="2"/>
        <charset val="204"/>
        <scheme val="minor"/>
      </rPr>
      <t xml:space="preserve"> (чел.)</t>
    </r>
  </si>
  <si>
    <t>Одна  строка  соответствует  одному  профилю  одной  школы</t>
  </si>
  <si>
    <t>Каждая школа заполняет строки только тех профилей, которые она реализует</t>
  </si>
  <si>
    <t>МО</t>
  </si>
  <si>
    <t>кадетский</t>
  </si>
  <si>
    <t>в том числе по профильным направленностям:</t>
  </si>
  <si>
    <r>
      <rPr>
        <b/>
        <u/>
        <sz val="11"/>
        <color theme="1"/>
        <rFont val="Calibri"/>
        <family val="2"/>
        <charset val="204"/>
        <scheme val="minor"/>
      </rPr>
      <t>Из них</t>
    </r>
    <r>
      <rPr>
        <sz val="11"/>
        <color theme="1"/>
        <rFont val="Calibri"/>
        <family val="2"/>
        <scheme val="minor"/>
      </rPr>
      <t xml:space="preserve">, численность выпускников профильных классов </t>
    </r>
    <r>
      <rPr>
        <b/>
        <u/>
        <sz val="11"/>
        <color theme="1"/>
        <rFont val="Calibri"/>
        <family val="2"/>
        <charset val="204"/>
        <scheme val="minor"/>
      </rPr>
      <t>2020 года</t>
    </r>
    <r>
      <rPr>
        <sz val="11"/>
        <color theme="1"/>
        <rFont val="Calibri"/>
        <family val="2"/>
        <scheme val="minor"/>
      </rPr>
      <t>, поступивших в учреждения среднего профессионального образования по профилю класса (чел.)</t>
    </r>
  </si>
  <si>
    <r>
      <rPr>
        <b/>
        <u/>
        <sz val="11"/>
        <color theme="1"/>
        <rFont val="Calibri"/>
        <family val="2"/>
        <charset val="204"/>
        <scheme val="minor"/>
      </rPr>
      <t>Из них</t>
    </r>
    <r>
      <rPr>
        <sz val="11"/>
        <color theme="1"/>
        <rFont val="Calibri"/>
        <family val="2"/>
        <scheme val="minor"/>
      </rPr>
      <t xml:space="preserve">, численность выпускников профильных классов </t>
    </r>
    <r>
      <rPr>
        <b/>
        <u/>
        <sz val="11"/>
        <color theme="1"/>
        <rFont val="Calibri"/>
        <family val="2"/>
        <charset val="204"/>
        <scheme val="minor"/>
      </rPr>
      <t>2020 года</t>
    </r>
    <r>
      <rPr>
        <sz val="11"/>
        <color theme="1"/>
        <rFont val="Calibri"/>
        <family val="2"/>
        <scheme val="minor"/>
      </rPr>
      <t>, поступивших в учреждения высшего образования по профилю класса (чел.)</t>
    </r>
  </si>
  <si>
    <t>биолого-географическая</t>
  </si>
  <si>
    <t>гуманитарная</t>
  </si>
  <si>
    <t>естественно-математическая</t>
  </si>
  <si>
    <t>естественнонаучная</t>
  </si>
  <si>
    <t>инженерно-математическая</t>
  </si>
  <si>
    <t>информационно-математическая</t>
  </si>
  <si>
    <t>информационно-технологическая</t>
  </si>
  <si>
    <t>историко-правовая</t>
  </si>
  <si>
    <t>кадетская</t>
  </si>
  <si>
    <t>медико-биологическая</t>
  </si>
  <si>
    <t>оборонно-спортивная</t>
  </si>
  <si>
    <t>социально-гуманитарная</t>
  </si>
  <si>
    <t>социально-педагогическая</t>
  </si>
  <si>
    <t>социально-экономическая</t>
  </si>
  <si>
    <t>техническая</t>
  </si>
  <si>
    <t>технологическая</t>
  </si>
  <si>
    <t>физико-математическая</t>
  </si>
  <si>
    <t>физико-химическая</t>
  </si>
  <si>
    <t>филологическая</t>
  </si>
  <si>
    <t>химико-биологическая</t>
  </si>
  <si>
    <t>художественно-эстетическая</t>
  </si>
  <si>
    <t>экономико-математическая</t>
  </si>
  <si>
    <t>Профильные направленности обучения*</t>
  </si>
  <si>
    <t xml:space="preserve">Количество 10-х классов (групп) данной профильной направленности </t>
  </si>
  <si>
    <t xml:space="preserve">Численность учащихся 10-х классов, обучающихся по программам данной профильной направленности </t>
  </si>
  <si>
    <t>Количество       11-х классов (групп) данной профильной направленности</t>
  </si>
  <si>
    <t>Численность учащихся 11-х классов, обучающихся по программам данной профильной направленности</t>
  </si>
  <si>
    <t>Наименование профильной направленности класса (группы)</t>
  </si>
  <si>
    <t>ОО</t>
  </si>
  <si>
    <t>-</t>
  </si>
  <si>
    <r>
      <t xml:space="preserve">2. В столбцах 3-7 МО необходимо собрать информацию по всем </t>
    </r>
    <r>
      <rPr>
        <b/>
        <u/>
        <sz val="10"/>
        <rFont val="Arial Cyr"/>
        <charset val="204"/>
      </rPr>
      <t>средним</t>
    </r>
    <r>
      <rPr>
        <b/>
        <sz val="10"/>
        <rFont val="Arial Cyr"/>
        <charset val="204"/>
      </rPr>
      <t xml:space="preserve"> общеобразовательным школам в муниципалитете, даже при "0" по прочим позициям</t>
    </r>
  </si>
  <si>
    <t>3. В столбцах 8-57 указывается информация только по профильным классам (группам)</t>
  </si>
  <si>
    <t>4. Профильный класс или профильную группу считать как одну единицу начиная с 4 столбца</t>
  </si>
  <si>
    <t>5. Если в одном классе 2 -3 профильные группы, каждую считать как единицу в своем профиле.</t>
  </si>
  <si>
    <t>6. В столбцах 4 и 6 считать общеобразовательные классы как единицу, при делении класса на профильные группы считать количество групп, например:</t>
  </si>
  <si>
    <r>
      <t xml:space="preserve">!!! В столбце 9 количество профильных классов и групп не может быть больше суммы значений столбцов 4 и 6 </t>
    </r>
    <r>
      <rPr>
        <b/>
        <sz val="9"/>
        <rFont val="Arial Cyr"/>
        <charset val="204"/>
      </rPr>
      <t>(количество всех классов и групп как профильных так и универсального обучения по БУП-2004)</t>
    </r>
  </si>
  <si>
    <t>7. В столбцах 3 - 57 ставить только цифры (без пояснений).</t>
  </si>
  <si>
    <t>1. При заполнении ОО, в столбце 3 ставится цифра 1, при отсутствии профильных классов и групп в столбце 8 ставится 0, при наличии - 1</t>
  </si>
  <si>
    <t>8. В четные столбцы, начиная со столбца 8, вписать количество общеобразовательных учреждений с профильными классами или группами.</t>
  </si>
  <si>
    <t>9. В нечетные столбцы, начиная со столбца 9, вписать сумму  профильных классов и групп соответствующего профиля.</t>
  </si>
  <si>
    <r>
      <t xml:space="preserve">Общеобразовательные организации, имеющие классы профильного обучения </t>
    </r>
    <r>
      <rPr>
        <b/>
        <sz val="9"/>
        <rFont val="Arial"/>
        <family val="2"/>
        <charset val="204"/>
      </rPr>
      <t>(каждая в отдельной строке)</t>
    </r>
    <r>
      <rPr>
        <b/>
        <sz val="10"/>
        <rFont val="Arial"/>
        <family val="2"/>
        <charset val="204"/>
      </rPr>
      <t xml:space="preserve">
</t>
    </r>
  </si>
  <si>
    <t>Информационно-технологическая</t>
  </si>
  <si>
    <t>Агротехнологическая (агротехническая)</t>
  </si>
  <si>
    <t>Технологическая, техническая</t>
  </si>
  <si>
    <t xml:space="preserve">Физико-математическая </t>
  </si>
  <si>
    <t>Физико-химическая</t>
  </si>
  <si>
    <t>Химико-биологическая, медико-биологическая</t>
  </si>
  <si>
    <t>Биолого-географическая</t>
  </si>
  <si>
    <t>Социально-экономическая</t>
  </si>
  <si>
    <t>Социально-гуманитарная</t>
  </si>
  <si>
    <t>Филологическая</t>
  </si>
  <si>
    <t>Художественно-эстетическая</t>
  </si>
  <si>
    <t xml:space="preserve">Оборонно-спортивная </t>
  </si>
  <si>
    <t xml:space="preserve">Экономико-математическая </t>
  </si>
  <si>
    <t>Информационно-математическая</t>
  </si>
  <si>
    <t>Инженерно-математическая</t>
  </si>
  <si>
    <t>Естественнонаучная</t>
  </si>
  <si>
    <t>Естественно-математическая</t>
  </si>
  <si>
    <t>Социально-педагогическая</t>
  </si>
  <si>
    <t>Гуманитарная</t>
  </si>
  <si>
    <t>Историко-правовая</t>
  </si>
  <si>
    <t>Кадетская</t>
  </si>
  <si>
    <t>Результативность профильной направленности обучения в образовательных организациях МО                                             в 2020-2021 учебном году</t>
  </si>
  <si>
    <t>агротехнологическая (агротехническая)</t>
  </si>
  <si>
    <t>МОБУ гимназия № 1</t>
  </si>
  <si>
    <t>МОБУ СОШ № 2</t>
  </si>
  <si>
    <t>МОБУ СОШ № 4</t>
  </si>
  <si>
    <t>МОБУ гимназия № 6</t>
  </si>
  <si>
    <t>МОБУ СОШ № 7</t>
  </si>
  <si>
    <t>МОАУ гимназия № 8</t>
  </si>
  <si>
    <t>МОБУ СОШ № 10</t>
  </si>
  <si>
    <t>МОБУ СОШ № 12</t>
  </si>
  <si>
    <t>МОБУ СОШ № 13</t>
  </si>
  <si>
    <t>МОБУ СОШ № 14</t>
  </si>
  <si>
    <t>МОБУ гимназия № 15</t>
  </si>
  <si>
    <t>МОБУ СОШ № 20</t>
  </si>
  <si>
    <t>МОБУ лицей № 3</t>
  </si>
  <si>
    <t>МОБУ лицей № 23</t>
  </si>
  <si>
    <t>МОБУ СОШ № 24</t>
  </si>
  <si>
    <t>МОБУ гимназия № 44</t>
  </si>
  <si>
    <t>НОУ гимназия "Школа бизнеса"</t>
  </si>
  <si>
    <t>МОБУ гимназия № 5</t>
  </si>
  <si>
    <t>МОБУ гимназия № 9</t>
  </si>
  <si>
    <t>МОБУ СОШ № 11</t>
  </si>
  <si>
    <t>МОБУ гимназия № 16</t>
  </si>
  <si>
    <t>МОБУ СОШ № 18</t>
  </si>
  <si>
    <t>МОБУ лицей № 22</t>
  </si>
  <si>
    <t>МОБУ СОШ № 57</t>
  </si>
  <si>
    <t>МОБУ СОШ № 25</t>
  </si>
  <si>
    <t>МОБУ СОШ № 26</t>
  </si>
  <si>
    <t>МОБУ СОШ № 27</t>
  </si>
  <si>
    <t>МОБУ СОШ № 28</t>
  </si>
  <si>
    <t>МОБУ СОШ № 29</t>
  </si>
  <si>
    <t>МОБУ СОШ № 31</t>
  </si>
  <si>
    <t>МОБУ СОШ № 38</t>
  </si>
  <si>
    <t>МОБУ СОШ № 49</t>
  </si>
  <si>
    <t>МОБУ СОШ № 53</t>
  </si>
  <si>
    <t>МОБУ лицей № 59</t>
  </si>
  <si>
    <t>МОБУ СОШ № 65</t>
  </si>
  <si>
    <t>МОБУ СОШ № 66</t>
  </si>
  <si>
    <t>МОБУ СОШ № 67</t>
  </si>
  <si>
    <t>МОБУ СОШ № 100</t>
  </si>
  <si>
    <t>МОБУ СОШ № 75</t>
  </si>
  <si>
    <t>МОБУ гимназия № 76</t>
  </si>
  <si>
    <t>МОБУ СОШ № 77</t>
  </si>
  <si>
    <t>МОБУ СОШ № 78</t>
  </si>
  <si>
    <t>МОБУ СОШ № 79</t>
  </si>
  <si>
    <t>МОБУ СОШ № 80</t>
  </si>
  <si>
    <t>МОБУ СОШ № 82</t>
  </si>
  <si>
    <t>МОБУ СОШ № 83</t>
  </si>
  <si>
    <t>МОБУ СОШ № 84</t>
  </si>
  <si>
    <t>МОБУ СОШ № 85</t>
  </si>
  <si>
    <t>МОБУ СОШ № 86</t>
  </si>
  <si>
    <t>МОБУ СОШ № 87</t>
  </si>
  <si>
    <t>МОБУ СОШ № 88</t>
  </si>
  <si>
    <t>МОБУ СОШ № 89</t>
  </si>
  <si>
    <t>МОБУ СОШ № 90</t>
  </si>
  <si>
    <t>МОБУ СОШ № 91</t>
  </si>
  <si>
    <t>МОБУ СОШ № 92</t>
  </si>
  <si>
    <t>МОБУ СОШ № 94</t>
  </si>
  <si>
    <t>МОБУ лицей № 95</t>
  </si>
  <si>
    <t>МОБУ СОШ № 96</t>
  </si>
  <si>
    <t>Примечание: в двух школах СОШ № 79 и СОШ № 96 не набраны 10 классы в 2020-2021 учебном году.</t>
  </si>
  <si>
    <r>
      <t xml:space="preserve">Приложение 2                                  к письму управления по образованию и науке администрации г. Сочи                    </t>
    </r>
    <r>
      <rPr>
        <sz val="9"/>
        <rFont val="Arial Cyr"/>
        <charset val="204"/>
      </rPr>
      <t xml:space="preserve">от ______ № ___________ </t>
    </r>
  </si>
  <si>
    <t>Приложение 1                                   
к письму управления по образованию и науке администрации г. Сочи                                                                           от "___" _____2020 № __________</t>
  </si>
  <si>
    <t>Приложение 3                                                                                                                                                 к письму управления по образованию и науке администрации г. Сочи                                                                                                             от ______ №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</si>
</sst>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b/>
      <sz val="12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rgb="FFC00000"/>
      <name val="Arial Cyr"/>
      <charset val="204"/>
    </font>
    <font>
      <sz val="11"/>
      <color rgb="FFFF0000"/>
      <name val="Calibri"/>
      <family val="2"/>
      <scheme val="minor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6" fillId="0" borderId="0">
      <alignment vertical="center"/>
    </xf>
  </cellStyleXfs>
  <cellXfs count="15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vertical="center" textRotation="90" wrapText="1"/>
    </xf>
    <xf numFmtId="0" fontId="6" fillId="0" borderId="5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7" xfId="0" applyFont="1" applyBorder="1"/>
    <xf numFmtId="0" fontId="6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protection locked="0"/>
    </xf>
    <xf numFmtId="0" fontId="0" fillId="0" borderId="0" xfId="0" applyFill="1"/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vertical="center" textRotation="90" wrapText="1"/>
    </xf>
    <xf numFmtId="0" fontId="6" fillId="0" borderId="2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5" fillId="0" borderId="0" xfId="0" applyFont="1" applyAlignment="1"/>
    <xf numFmtId="0" fontId="0" fillId="2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 applyProtection="1">
      <protection locked="0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21" fillId="0" borderId="17" xfId="0" applyFont="1" applyBorder="1" applyProtection="1"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0" fillId="4" borderId="17" xfId="0" applyFill="1" applyBorder="1" applyProtection="1">
      <protection locked="0"/>
    </xf>
    <xf numFmtId="0" fontId="0" fillId="2" borderId="23" xfId="0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0" fillId="0" borderId="0" xfId="0" applyFont="1" applyBorder="1"/>
    <xf numFmtId="0" fontId="0" fillId="4" borderId="17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horizontal="right" vertical="center"/>
      <protection locked="0"/>
    </xf>
    <xf numFmtId="0" fontId="0" fillId="4" borderId="13" xfId="0" applyFill="1" applyBorder="1" applyAlignment="1" applyProtection="1">
      <alignment horizontal="right" vertical="center"/>
      <protection locked="0"/>
    </xf>
    <xf numFmtId="0" fontId="0" fillId="4" borderId="15" xfId="0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Alignment="1" applyProtection="1">
      <alignment horizontal="right" vertical="center"/>
      <protection locked="0"/>
    </xf>
    <xf numFmtId="0" fontId="0" fillId="4" borderId="26" xfId="0" applyFill="1" applyBorder="1" applyAlignment="1" applyProtection="1">
      <alignment horizontal="right" vertical="center"/>
      <protection locked="0"/>
    </xf>
    <xf numFmtId="0" fontId="0" fillId="5" borderId="17" xfId="0" applyFill="1" applyBorder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4" borderId="0" xfId="0" applyFill="1"/>
    <xf numFmtId="0" fontId="0" fillId="4" borderId="17" xfId="0" applyFill="1" applyBorder="1" applyAlignment="1" applyProtection="1">
      <protection locked="0"/>
    </xf>
    <xf numFmtId="0" fontId="0" fillId="6" borderId="17" xfId="0" applyFill="1" applyBorder="1"/>
    <xf numFmtId="0" fontId="0" fillId="6" borderId="17" xfId="0" applyFill="1" applyBorder="1" applyAlignment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0" fontId="6" fillId="5" borderId="27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22" fillId="6" borderId="22" xfId="0" applyFont="1" applyFill="1" applyBorder="1" applyAlignment="1" applyProtection="1">
      <alignment horizontal="center" vertical="center"/>
    </xf>
    <xf numFmtId="0" fontId="22" fillId="6" borderId="21" xfId="0" applyFont="1" applyFill="1" applyBorder="1" applyAlignment="1" applyProtection="1">
      <alignment horizontal="center" vertical="center"/>
    </xf>
    <xf numFmtId="0" fontId="22" fillId="6" borderId="27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28" xfId="0" applyFont="1" applyFill="1" applyBorder="1" applyAlignment="1" applyProtection="1">
      <alignment horizontal="center" vertical="center"/>
    </xf>
    <xf numFmtId="0" fontId="0" fillId="4" borderId="27" xfId="0" applyFill="1" applyBorder="1" applyProtection="1"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9" fillId="4" borderId="17" xfId="0" applyFont="1" applyFill="1" applyBorder="1" applyProtection="1">
      <protection locked="0"/>
    </xf>
    <xf numFmtId="0" fontId="0" fillId="0" borderId="0" xfId="0"/>
    <xf numFmtId="0" fontId="0" fillId="4" borderId="17" xfId="0" applyFill="1" applyBorder="1" applyProtection="1">
      <protection locked="0"/>
    </xf>
    <xf numFmtId="0" fontId="0" fillId="4" borderId="0" xfId="0" applyFill="1"/>
    <xf numFmtId="0" fontId="0" fillId="4" borderId="17" xfId="0" applyFill="1" applyBorder="1" applyAlignment="1" applyProtection="1">
      <protection locked="0"/>
    </xf>
    <xf numFmtId="0" fontId="19" fillId="4" borderId="17" xfId="0" applyFon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/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0" xfId="0"/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Protection="1">
      <protection locked="0"/>
    </xf>
    <xf numFmtId="0" fontId="0" fillId="4" borderId="0" xfId="0" applyFill="1"/>
    <xf numFmtId="0" fontId="0" fillId="4" borderId="17" xfId="0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Обычный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P359"/>
  <sheetViews>
    <sheetView zoomScale="112" zoomScaleNormal="112" workbookViewId="0">
      <selection activeCell="K72" sqref="K72"/>
    </sheetView>
  </sheetViews>
  <sheetFormatPr defaultRowHeight="15" x14ac:dyDescent="0.25"/>
  <cols>
    <col min="1" max="1" width="9.140625" customWidth="1"/>
    <col min="2" max="2" width="21.28515625" style="1" customWidth="1"/>
    <col min="3" max="3" width="28.28515625" style="1" customWidth="1"/>
    <col min="4" max="4" width="19.28515625" style="1" customWidth="1"/>
    <col min="5" max="5" width="16.7109375" style="1" customWidth="1"/>
    <col min="6" max="6" width="20.42578125" style="1" customWidth="1"/>
    <col min="7" max="7" width="13" style="1" customWidth="1"/>
    <col min="8" max="8" width="18.28515625" style="1" customWidth="1"/>
    <col min="9" max="9" width="22.140625" customWidth="1"/>
  </cols>
  <sheetData>
    <row r="1" spans="2:8" ht="110.25" customHeight="1" x14ac:dyDescent="0.25">
      <c r="G1" s="126" t="s">
        <v>250</v>
      </c>
      <c r="H1" s="126"/>
    </row>
    <row r="2" spans="2:8" ht="48.75" customHeight="1" x14ac:dyDescent="0.25">
      <c r="B2" s="127" t="e">
        <f>CONCATENATE("Информация о профильных классах (группах) в муниципальных, государственных, негосударственных общеобразовательных организациях, расположенных на территории МО ",#REF!," в 2020-2021 учебном году")</f>
        <v>#REF!</v>
      </c>
      <c r="C2" s="127"/>
      <c r="D2" s="127"/>
      <c r="E2" s="127"/>
      <c r="F2" s="127"/>
      <c r="G2" s="127"/>
      <c r="H2" s="127"/>
    </row>
    <row r="3" spans="2:8" ht="102" x14ac:dyDescent="0.25">
      <c r="B3" s="25" t="s">
        <v>116</v>
      </c>
      <c r="C3" s="25" t="s">
        <v>148</v>
      </c>
      <c r="D3" s="28" t="s">
        <v>166</v>
      </c>
      <c r="E3" s="25" t="s">
        <v>149</v>
      </c>
      <c r="F3" s="25" t="s">
        <v>150</v>
      </c>
      <c r="G3" s="25" t="s">
        <v>151</v>
      </c>
      <c r="H3" s="25" t="s">
        <v>152</v>
      </c>
    </row>
    <row r="4" spans="2:8" ht="13.5" customHeight="1" x14ac:dyDescent="0.25"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</row>
    <row r="5" spans="2:8" x14ac:dyDescent="0.25">
      <c r="B5" s="63" t="s">
        <v>27</v>
      </c>
      <c r="C5" s="63" t="s">
        <v>127</v>
      </c>
      <c r="D5" s="84" t="s">
        <v>200</v>
      </c>
      <c r="E5" s="59">
        <v>1</v>
      </c>
      <c r="F5" s="59">
        <v>28</v>
      </c>
      <c r="G5" s="59">
        <v>0</v>
      </c>
      <c r="H5" s="59">
        <v>0</v>
      </c>
    </row>
    <row r="6" spans="2:8" x14ac:dyDescent="0.25">
      <c r="B6" s="63" t="s">
        <v>27</v>
      </c>
      <c r="C6" s="63" t="s">
        <v>127</v>
      </c>
      <c r="D6" s="84" t="s">
        <v>205</v>
      </c>
      <c r="E6" s="59">
        <v>1</v>
      </c>
      <c r="F6" s="59">
        <v>23</v>
      </c>
      <c r="G6" s="59">
        <v>0</v>
      </c>
      <c r="H6" s="59">
        <v>0</v>
      </c>
    </row>
    <row r="7" spans="2:8" x14ac:dyDescent="0.25">
      <c r="B7" s="63" t="s">
        <v>27</v>
      </c>
      <c r="C7" s="63" t="s">
        <v>127</v>
      </c>
      <c r="D7" s="84" t="s">
        <v>228</v>
      </c>
      <c r="E7" s="110">
        <v>1</v>
      </c>
      <c r="F7" s="110">
        <v>39</v>
      </c>
      <c r="G7" s="110">
        <v>1</v>
      </c>
      <c r="H7" s="110">
        <v>28</v>
      </c>
    </row>
    <row r="8" spans="2:8" ht="15.75" customHeight="1" x14ac:dyDescent="0.25">
      <c r="B8" s="63" t="s">
        <v>27</v>
      </c>
      <c r="C8" s="63" t="s">
        <v>128</v>
      </c>
      <c r="D8" s="84" t="s">
        <v>205</v>
      </c>
      <c r="E8" s="75">
        <v>1</v>
      </c>
      <c r="F8" s="75">
        <v>19</v>
      </c>
      <c r="G8" s="59">
        <v>0</v>
      </c>
      <c r="H8" s="59">
        <v>0</v>
      </c>
    </row>
    <row r="9" spans="2:8" x14ac:dyDescent="0.25">
      <c r="B9" s="63" t="s">
        <v>27</v>
      </c>
      <c r="C9" s="63" t="s">
        <v>129</v>
      </c>
      <c r="D9" s="84" t="s">
        <v>193</v>
      </c>
      <c r="E9" s="59">
        <v>1</v>
      </c>
      <c r="F9" s="59">
        <v>17</v>
      </c>
      <c r="G9" s="59">
        <v>1</v>
      </c>
      <c r="H9" s="59">
        <v>8</v>
      </c>
    </row>
    <row r="10" spans="2:8" x14ac:dyDescent="0.25">
      <c r="B10" s="63" t="s">
        <v>27</v>
      </c>
      <c r="C10" s="63" t="s">
        <v>129</v>
      </c>
      <c r="D10" s="84" t="s">
        <v>223</v>
      </c>
      <c r="E10" s="59">
        <v>1</v>
      </c>
      <c r="F10" s="59">
        <v>6</v>
      </c>
      <c r="G10" s="59">
        <v>0</v>
      </c>
      <c r="H10" s="59">
        <v>0</v>
      </c>
    </row>
    <row r="11" spans="2:8" ht="30" x14ac:dyDescent="0.25">
      <c r="B11" s="63" t="s">
        <v>27</v>
      </c>
      <c r="C11" s="63" t="s">
        <v>76</v>
      </c>
      <c r="D11" s="84" t="s">
        <v>200</v>
      </c>
      <c r="E11" s="59">
        <v>0</v>
      </c>
      <c r="F11" s="59">
        <v>0</v>
      </c>
      <c r="G11" s="59">
        <v>2</v>
      </c>
      <c r="H11" s="59">
        <v>55</v>
      </c>
    </row>
    <row r="12" spans="2:8" x14ac:dyDescent="0.25">
      <c r="B12" s="63" t="s">
        <v>27</v>
      </c>
      <c r="C12" s="63" t="s">
        <v>130</v>
      </c>
      <c r="D12" s="84" t="s">
        <v>192</v>
      </c>
      <c r="E12" s="59">
        <v>1</v>
      </c>
      <c r="F12" s="59">
        <v>30</v>
      </c>
      <c r="G12" s="59">
        <v>0</v>
      </c>
      <c r="H12" s="59">
        <v>0</v>
      </c>
    </row>
    <row r="13" spans="2:8" x14ac:dyDescent="0.25">
      <c r="B13" s="63" t="s">
        <v>27</v>
      </c>
      <c r="C13" s="63" t="s">
        <v>130</v>
      </c>
      <c r="D13" s="84" t="s">
        <v>195</v>
      </c>
      <c r="E13" s="122">
        <v>2</v>
      </c>
      <c r="F13" s="122">
        <v>37</v>
      </c>
      <c r="G13" s="122">
        <v>2</v>
      </c>
      <c r="H13" s="122">
        <v>43</v>
      </c>
    </row>
    <row r="14" spans="2:8" x14ac:dyDescent="0.25">
      <c r="B14" s="63" t="s">
        <v>27</v>
      </c>
      <c r="C14" s="63" t="s">
        <v>130</v>
      </c>
      <c r="D14" s="84" t="s">
        <v>208</v>
      </c>
      <c r="E14" s="59">
        <v>0</v>
      </c>
      <c r="F14" s="59">
        <v>0</v>
      </c>
      <c r="G14" s="59">
        <v>1</v>
      </c>
      <c r="H14" s="59">
        <v>23</v>
      </c>
    </row>
    <row r="15" spans="2:8" x14ac:dyDescent="0.25">
      <c r="B15" s="63" t="s">
        <v>27</v>
      </c>
      <c r="C15" s="63" t="s">
        <v>130</v>
      </c>
      <c r="D15" s="84" t="s">
        <v>223</v>
      </c>
      <c r="E15" s="106">
        <v>1</v>
      </c>
      <c r="F15" s="106">
        <v>18</v>
      </c>
      <c r="G15" s="106">
        <v>1</v>
      </c>
      <c r="H15" s="106">
        <v>8</v>
      </c>
    </row>
    <row r="16" spans="2:8" ht="30" x14ac:dyDescent="0.25">
      <c r="B16" s="63" t="s">
        <v>27</v>
      </c>
      <c r="C16" s="63" t="s">
        <v>131</v>
      </c>
      <c r="D16" s="84" t="s">
        <v>203</v>
      </c>
      <c r="E16" s="59">
        <v>2</v>
      </c>
      <c r="F16" s="59">
        <v>40</v>
      </c>
      <c r="G16" s="59">
        <v>2</v>
      </c>
      <c r="H16" s="59">
        <v>39</v>
      </c>
    </row>
    <row r="17" spans="2:8" ht="30" x14ac:dyDescent="0.25">
      <c r="B17" s="63" t="s">
        <v>27</v>
      </c>
      <c r="C17" s="63" t="s">
        <v>131</v>
      </c>
      <c r="D17" s="84" t="s">
        <v>223</v>
      </c>
      <c r="E17" s="106">
        <v>1</v>
      </c>
      <c r="F17" s="106">
        <v>8</v>
      </c>
      <c r="G17" s="106">
        <v>1</v>
      </c>
      <c r="H17" s="106">
        <v>16</v>
      </c>
    </row>
    <row r="18" spans="2:8" ht="30" x14ac:dyDescent="0.25">
      <c r="B18" s="63" t="s">
        <v>27</v>
      </c>
      <c r="C18" s="63" t="s">
        <v>131</v>
      </c>
      <c r="D18" s="84" t="s">
        <v>234</v>
      </c>
      <c r="E18" s="106">
        <v>1</v>
      </c>
      <c r="F18" s="106">
        <v>32</v>
      </c>
      <c r="G18" s="59">
        <v>0</v>
      </c>
      <c r="H18" s="59">
        <v>0</v>
      </c>
    </row>
    <row r="19" spans="2:8" x14ac:dyDescent="0.25">
      <c r="B19" s="63" t="s">
        <v>27</v>
      </c>
      <c r="C19" s="63" t="s">
        <v>133</v>
      </c>
      <c r="D19" s="84" t="s">
        <v>205</v>
      </c>
      <c r="E19" s="59">
        <v>0</v>
      </c>
      <c r="F19" s="59">
        <v>0</v>
      </c>
      <c r="G19" s="75">
        <v>1</v>
      </c>
      <c r="H19" s="59">
        <v>8</v>
      </c>
    </row>
    <row r="20" spans="2:8" x14ac:dyDescent="0.25">
      <c r="B20" s="63" t="s">
        <v>27</v>
      </c>
      <c r="C20" s="63" t="s">
        <v>133</v>
      </c>
      <c r="D20" s="84" t="s">
        <v>208</v>
      </c>
      <c r="E20" s="59">
        <v>1</v>
      </c>
      <c r="F20" s="59">
        <v>30</v>
      </c>
      <c r="G20" s="59">
        <v>1</v>
      </c>
      <c r="H20" s="59">
        <v>30</v>
      </c>
    </row>
    <row r="21" spans="2:8" x14ac:dyDescent="0.25">
      <c r="B21" s="63" t="s">
        <v>27</v>
      </c>
      <c r="C21" s="63" t="s">
        <v>133</v>
      </c>
      <c r="D21" s="84" t="s">
        <v>215</v>
      </c>
      <c r="E21" s="59">
        <v>1</v>
      </c>
      <c r="F21" s="59">
        <v>21</v>
      </c>
      <c r="G21" s="59">
        <v>1</v>
      </c>
      <c r="H21" s="59">
        <v>20</v>
      </c>
    </row>
    <row r="22" spans="2:8" x14ac:dyDescent="0.25">
      <c r="B22" s="63" t="s">
        <v>27</v>
      </c>
      <c r="C22" s="63" t="s">
        <v>135</v>
      </c>
      <c r="D22" s="84" t="s">
        <v>192</v>
      </c>
      <c r="E22" s="59">
        <v>1</v>
      </c>
      <c r="F22" s="59">
        <v>33</v>
      </c>
      <c r="G22" s="59">
        <v>1</v>
      </c>
      <c r="H22" s="59">
        <v>22</v>
      </c>
    </row>
    <row r="23" spans="2:8" x14ac:dyDescent="0.25">
      <c r="B23" s="63" t="s">
        <v>27</v>
      </c>
      <c r="C23" s="63" t="s">
        <v>135</v>
      </c>
      <c r="D23" s="84" t="s">
        <v>203</v>
      </c>
      <c r="E23" s="59">
        <v>1</v>
      </c>
      <c r="F23" s="59">
        <v>30</v>
      </c>
      <c r="G23" s="59">
        <v>1</v>
      </c>
      <c r="H23" s="59">
        <v>22</v>
      </c>
    </row>
    <row r="24" spans="2:8" x14ac:dyDescent="0.25">
      <c r="B24" s="63" t="s">
        <v>27</v>
      </c>
      <c r="C24" s="63" t="s">
        <v>137</v>
      </c>
      <c r="D24" s="84" t="s">
        <v>193</v>
      </c>
      <c r="E24" s="59">
        <v>1</v>
      </c>
      <c r="F24" s="59">
        <v>6</v>
      </c>
      <c r="G24" s="59">
        <v>1</v>
      </c>
      <c r="H24" s="59">
        <v>18</v>
      </c>
    </row>
    <row r="25" spans="2:8" x14ac:dyDescent="0.25">
      <c r="B25" s="63" t="s">
        <v>27</v>
      </c>
      <c r="C25" s="63" t="s">
        <v>137</v>
      </c>
      <c r="D25" s="84" t="s">
        <v>196</v>
      </c>
      <c r="E25" s="59">
        <v>1</v>
      </c>
      <c r="F25" s="59">
        <v>34</v>
      </c>
      <c r="G25" s="59">
        <v>1</v>
      </c>
      <c r="H25" s="59">
        <v>30</v>
      </c>
    </row>
    <row r="26" spans="2:8" x14ac:dyDescent="0.25">
      <c r="B26" s="63" t="s">
        <v>27</v>
      </c>
      <c r="C26" s="63" t="s">
        <v>137</v>
      </c>
      <c r="D26" s="84" t="s">
        <v>197</v>
      </c>
      <c r="E26" s="59">
        <v>1</v>
      </c>
      <c r="F26" s="59">
        <v>25</v>
      </c>
      <c r="G26" s="59">
        <v>1</v>
      </c>
      <c r="H26" s="59">
        <v>20</v>
      </c>
    </row>
    <row r="27" spans="2:8" x14ac:dyDescent="0.25">
      <c r="B27" s="63" t="s">
        <v>27</v>
      </c>
      <c r="C27" s="63" t="s">
        <v>137</v>
      </c>
      <c r="D27" s="84" t="s">
        <v>198</v>
      </c>
      <c r="E27" s="59">
        <v>1</v>
      </c>
      <c r="F27" s="59">
        <v>26</v>
      </c>
      <c r="G27" s="59">
        <v>1</v>
      </c>
      <c r="H27" s="59">
        <v>18</v>
      </c>
    </row>
    <row r="28" spans="2:8" x14ac:dyDescent="0.25">
      <c r="B28" s="63" t="s">
        <v>27</v>
      </c>
      <c r="C28" s="63" t="s">
        <v>137</v>
      </c>
      <c r="D28" s="84" t="s">
        <v>201</v>
      </c>
      <c r="E28" s="117">
        <v>1</v>
      </c>
      <c r="F28" s="117">
        <v>29</v>
      </c>
      <c r="G28" s="117">
        <v>1</v>
      </c>
      <c r="H28" s="117">
        <v>13</v>
      </c>
    </row>
    <row r="29" spans="2:8" x14ac:dyDescent="0.25">
      <c r="B29" s="63" t="s">
        <v>27</v>
      </c>
      <c r="C29" s="63" t="s">
        <v>137</v>
      </c>
      <c r="D29" s="84" t="s">
        <v>206</v>
      </c>
      <c r="E29" s="59">
        <v>1</v>
      </c>
      <c r="F29" s="59">
        <v>20</v>
      </c>
      <c r="G29" s="59">
        <v>1</v>
      </c>
      <c r="H29" s="59">
        <v>25</v>
      </c>
    </row>
    <row r="30" spans="2:8" x14ac:dyDescent="0.25">
      <c r="B30" s="63" t="s">
        <v>27</v>
      </c>
      <c r="C30" s="63" t="s">
        <v>137</v>
      </c>
      <c r="D30" s="84" t="s">
        <v>210</v>
      </c>
      <c r="E30" s="59">
        <v>1</v>
      </c>
      <c r="F30" s="59">
        <v>40</v>
      </c>
      <c r="G30" s="59">
        <v>1</v>
      </c>
      <c r="H30" s="59">
        <v>20</v>
      </c>
    </row>
    <row r="31" spans="2:8" x14ac:dyDescent="0.25">
      <c r="B31" s="63" t="s">
        <v>27</v>
      </c>
      <c r="C31" s="63" t="s">
        <v>137</v>
      </c>
      <c r="D31" s="84" t="s">
        <v>213</v>
      </c>
      <c r="E31" s="106">
        <v>1</v>
      </c>
      <c r="F31" s="106">
        <v>11</v>
      </c>
      <c r="G31" s="106">
        <v>0</v>
      </c>
      <c r="H31" s="106">
        <v>0</v>
      </c>
    </row>
    <row r="32" spans="2:8" x14ac:dyDescent="0.25">
      <c r="B32" s="63" t="s">
        <v>27</v>
      </c>
      <c r="C32" s="63" t="s">
        <v>137</v>
      </c>
      <c r="D32" s="84" t="s">
        <v>214</v>
      </c>
      <c r="E32" s="59">
        <v>1</v>
      </c>
      <c r="F32" s="59">
        <v>36</v>
      </c>
      <c r="G32" s="59">
        <v>1</v>
      </c>
      <c r="H32" s="59">
        <v>30</v>
      </c>
    </row>
    <row r="33" spans="2:8" x14ac:dyDescent="0.25">
      <c r="B33" s="63" t="s">
        <v>27</v>
      </c>
      <c r="C33" s="63" t="s">
        <v>137</v>
      </c>
      <c r="D33" s="84" t="s">
        <v>216</v>
      </c>
      <c r="E33" s="106">
        <v>1</v>
      </c>
      <c r="F33" s="106">
        <v>33</v>
      </c>
      <c r="G33" s="106">
        <v>1</v>
      </c>
      <c r="H33" s="106">
        <v>29</v>
      </c>
    </row>
    <row r="34" spans="2:8" x14ac:dyDescent="0.25">
      <c r="B34" s="63" t="s">
        <v>27</v>
      </c>
      <c r="C34" s="63" t="s">
        <v>137</v>
      </c>
      <c r="D34" s="84" t="s">
        <v>217</v>
      </c>
      <c r="E34" s="106">
        <v>1</v>
      </c>
      <c r="F34" s="106">
        <v>26</v>
      </c>
      <c r="G34" s="106">
        <v>1</v>
      </c>
      <c r="H34" s="106">
        <v>17</v>
      </c>
    </row>
    <row r="35" spans="2:8" x14ac:dyDescent="0.25">
      <c r="B35" s="63" t="s">
        <v>27</v>
      </c>
      <c r="C35" s="63" t="s">
        <v>137</v>
      </c>
      <c r="D35" s="84" t="s">
        <v>222</v>
      </c>
      <c r="E35" s="106">
        <v>1</v>
      </c>
      <c r="F35" s="106">
        <v>30</v>
      </c>
      <c r="G35" s="59">
        <v>0</v>
      </c>
      <c r="H35" s="59">
        <v>0</v>
      </c>
    </row>
    <row r="36" spans="2:8" x14ac:dyDescent="0.25">
      <c r="B36" s="63" t="s">
        <v>27</v>
      </c>
      <c r="C36" s="63" t="s">
        <v>137</v>
      </c>
      <c r="D36" s="84" t="s">
        <v>224</v>
      </c>
      <c r="E36" s="106">
        <v>1</v>
      </c>
      <c r="F36" s="106">
        <v>25</v>
      </c>
      <c r="G36" s="59">
        <v>0</v>
      </c>
      <c r="H36" s="59">
        <v>0</v>
      </c>
    </row>
    <row r="37" spans="2:8" x14ac:dyDescent="0.25">
      <c r="B37" s="63" t="s">
        <v>27</v>
      </c>
      <c r="C37" s="63" t="s">
        <v>137</v>
      </c>
      <c r="D37" s="84" t="s">
        <v>225</v>
      </c>
      <c r="E37" s="106">
        <v>1</v>
      </c>
      <c r="F37" s="106">
        <v>22</v>
      </c>
      <c r="G37" s="106">
        <v>1</v>
      </c>
      <c r="H37" s="106">
        <v>22</v>
      </c>
    </row>
    <row r="38" spans="2:8" x14ac:dyDescent="0.25">
      <c r="B38" s="63" t="s">
        <v>27</v>
      </c>
      <c r="C38" s="63" t="s">
        <v>137</v>
      </c>
      <c r="D38" s="84" t="s">
        <v>229</v>
      </c>
      <c r="E38" s="106">
        <v>1</v>
      </c>
      <c r="F38" s="106">
        <v>35</v>
      </c>
      <c r="G38" s="106">
        <v>1</v>
      </c>
      <c r="H38" s="106">
        <v>26</v>
      </c>
    </row>
    <row r="39" spans="2:8" x14ac:dyDescent="0.25">
      <c r="B39" s="63" t="s">
        <v>27</v>
      </c>
      <c r="C39" s="63" t="s">
        <v>137</v>
      </c>
      <c r="D39" s="84" t="s">
        <v>241</v>
      </c>
      <c r="E39" s="117">
        <v>1</v>
      </c>
      <c r="F39" s="117">
        <v>25</v>
      </c>
      <c r="G39" s="59">
        <v>0</v>
      </c>
      <c r="H39" s="59">
        <v>0</v>
      </c>
    </row>
    <row r="40" spans="2:8" x14ac:dyDescent="0.25">
      <c r="B40" s="63" t="s">
        <v>27</v>
      </c>
      <c r="C40" s="63" t="s">
        <v>138</v>
      </c>
      <c r="D40" s="84" t="s">
        <v>191</v>
      </c>
      <c r="E40" s="106">
        <v>1</v>
      </c>
      <c r="F40" s="106">
        <v>31</v>
      </c>
      <c r="G40" s="106">
        <v>1</v>
      </c>
      <c r="H40" s="106">
        <v>28</v>
      </c>
    </row>
    <row r="41" spans="2:8" x14ac:dyDescent="0.25">
      <c r="B41" s="63" t="s">
        <v>27</v>
      </c>
      <c r="C41" s="63" t="s">
        <v>138</v>
      </c>
      <c r="D41" s="84" t="s">
        <v>194</v>
      </c>
      <c r="E41" s="117">
        <v>1</v>
      </c>
      <c r="F41" s="117">
        <v>38</v>
      </c>
      <c r="G41" s="117">
        <v>1</v>
      </c>
      <c r="H41" s="117">
        <v>32</v>
      </c>
    </row>
    <row r="42" spans="2:8" x14ac:dyDescent="0.25">
      <c r="B42" s="63" t="s">
        <v>27</v>
      </c>
      <c r="C42" s="63" t="s">
        <v>138</v>
      </c>
      <c r="D42" s="84" t="s">
        <v>199</v>
      </c>
      <c r="E42" s="117">
        <v>1</v>
      </c>
      <c r="F42" s="117">
        <v>24</v>
      </c>
      <c r="G42" s="59">
        <v>0</v>
      </c>
      <c r="H42" s="59">
        <v>0</v>
      </c>
    </row>
    <row r="43" spans="2:8" x14ac:dyDescent="0.25">
      <c r="B43" s="63" t="s">
        <v>27</v>
      </c>
      <c r="C43" s="63" t="s">
        <v>138</v>
      </c>
      <c r="D43" s="84" t="s">
        <v>204</v>
      </c>
      <c r="E43" s="59">
        <v>1</v>
      </c>
      <c r="F43" s="59">
        <v>12</v>
      </c>
      <c r="G43" s="59">
        <v>1</v>
      </c>
      <c r="H43" s="59">
        <v>16</v>
      </c>
    </row>
    <row r="44" spans="2:8" x14ac:dyDescent="0.25">
      <c r="B44" s="63" t="s">
        <v>27</v>
      </c>
      <c r="C44" s="63" t="s">
        <v>138</v>
      </c>
      <c r="D44" s="84" t="s">
        <v>209</v>
      </c>
      <c r="E44" s="59">
        <v>2</v>
      </c>
      <c r="F44" s="59">
        <v>56</v>
      </c>
      <c r="G44" s="59">
        <v>1</v>
      </c>
      <c r="H44" s="59">
        <v>26</v>
      </c>
    </row>
    <row r="45" spans="2:8" x14ac:dyDescent="0.25">
      <c r="B45" s="63" t="s">
        <v>27</v>
      </c>
      <c r="C45" s="63" t="s">
        <v>139</v>
      </c>
      <c r="D45" s="84" t="s">
        <v>193</v>
      </c>
      <c r="E45" s="59">
        <v>1</v>
      </c>
      <c r="F45" s="59">
        <v>13</v>
      </c>
      <c r="G45" s="59">
        <v>0</v>
      </c>
      <c r="H45" s="59">
        <v>0</v>
      </c>
    </row>
    <row r="46" spans="2:8" x14ac:dyDescent="0.25">
      <c r="B46" s="63" t="s">
        <v>27</v>
      </c>
      <c r="C46" s="63" t="s">
        <v>139</v>
      </c>
      <c r="D46" s="84" t="s">
        <v>194</v>
      </c>
      <c r="E46" s="117">
        <v>1</v>
      </c>
      <c r="F46" s="117">
        <v>37</v>
      </c>
      <c r="G46" s="117">
        <v>1</v>
      </c>
      <c r="H46" s="117">
        <v>26</v>
      </c>
    </row>
    <row r="47" spans="2:8" x14ac:dyDescent="0.25">
      <c r="B47" s="63" t="s">
        <v>27</v>
      </c>
      <c r="C47" s="63" t="s">
        <v>139</v>
      </c>
      <c r="D47" s="84" t="s">
        <v>204</v>
      </c>
      <c r="E47" s="59">
        <v>1</v>
      </c>
      <c r="F47" s="59">
        <v>20</v>
      </c>
      <c r="G47" s="59">
        <v>1</v>
      </c>
      <c r="H47" s="59">
        <v>27</v>
      </c>
    </row>
    <row r="48" spans="2:8" x14ac:dyDescent="0.25">
      <c r="B48" s="63" t="s">
        <v>27</v>
      </c>
      <c r="C48" s="63" t="s">
        <v>139</v>
      </c>
      <c r="D48" s="84" t="s">
        <v>202</v>
      </c>
      <c r="E48" s="59">
        <v>0</v>
      </c>
      <c r="F48" s="59">
        <v>0</v>
      </c>
      <c r="G48" s="59">
        <v>1</v>
      </c>
      <c r="H48" s="59">
        <v>31</v>
      </c>
    </row>
    <row r="49" spans="2:8" x14ac:dyDescent="0.25">
      <c r="B49" s="63" t="s">
        <v>27</v>
      </c>
      <c r="C49" s="63" t="s">
        <v>139</v>
      </c>
      <c r="D49" s="84" t="s">
        <v>208</v>
      </c>
      <c r="E49" s="59">
        <v>1</v>
      </c>
      <c r="F49" s="59">
        <v>28</v>
      </c>
      <c r="G49" s="59">
        <v>1</v>
      </c>
      <c r="H49" s="59">
        <v>22</v>
      </c>
    </row>
    <row r="50" spans="2:8" x14ac:dyDescent="0.25">
      <c r="B50" s="63" t="s">
        <v>27</v>
      </c>
      <c r="C50" s="63" t="s">
        <v>139</v>
      </c>
      <c r="D50" s="84" t="s">
        <v>212</v>
      </c>
      <c r="E50" s="59">
        <v>1</v>
      </c>
      <c r="F50" s="59">
        <v>37</v>
      </c>
      <c r="G50" s="59">
        <v>1</v>
      </c>
      <c r="H50" s="59">
        <v>32</v>
      </c>
    </row>
    <row r="51" spans="2:8" x14ac:dyDescent="0.25">
      <c r="B51" s="63" t="s">
        <v>27</v>
      </c>
      <c r="C51" s="63" t="s">
        <v>139</v>
      </c>
      <c r="D51" s="84" t="s">
        <v>218</v>
      </c>
      <c r="E51" s="106">
        <v>1</v>
      </c>
      <c r="F51" s="106">
        <v>33</v>
      </c>
      <c r="G51" s="106">
        <v>1</v>
      </c>
      <c r="H51" s="106">
        <v>23</v>
      </c>
    </row>
    <row r="52" spans="2:8" x14ac:dyDescent="0.25">
      <c r="B52" s="63" t="s">
        <v>27</v>
      </c>
      <c r="C52" s="63" t="s">
        <v>139</v>
      </c>
      <c r="D52" s="84" t="s">
        <v>222</v>
      </c>
      <c r="E52" s="106">
        <v>1</v>
      </c>
      <c r="F52" s="106">
        <v>32</v>
      </c>
      <c r="G52" s="106">
        <v>1</v>
      </c>
      <c r="H52" s="106">
        <v>31</v>
      </c>
    </row>
    <row r="53" spans="2:8" x14ac:dyDescent="0.25">
      <c r="B53" s="63" t="s">
        <v>27</v>
      </c>
      <c r="C53" s="63" t="s">
        <v>139</v>
      </c>
      <c r="D53" s="84" t="s">
        <v>223</v>
      </c>
      <c r="E53" s="106">
        <v>1</v>
      </c>
      <c r="F53" s="106">
        <v>18</v>
      </c>
      <c r="G53" s="106">
        <v>1</v>
      </c>
      <c r="H53" s="106">
        <v>11</v>
      </c>
    </row>
    <row r="54" spans="2:8" x14ac:dyDescent="0.25">
      <c r="B54" s="63" t="s">
        <v>27</v>
      </c>
      <c r="C54" s="63" t="s">
        <v>139</v>
      </c>
      <c r="D54" s="84" t="s">
        <v>224</v>
      </c>
      <c r="E54" s="59">
        <v>0</v>
      </c>
      <c r="F54" s="59">
        <v>0</v>
      </c>
      <c r="G54" s="106">
        <v>1</v>
      </c>
      <c r="H54" s="106">
        <v>19</v>
      </c>
    </row>
    <row r="55" spans="2:8" x14ac:dyDescent="0.25">
      <c r="B55" s="63" t="s">
        <v>27</v>
      </c>
      <c r="C55" s="63" t="s">
        <v>139</v>
      </c>
      <c r="D55" s="84" t="s">
        <v>230</v>
      </c>
      <c r="E55" s="104">
        <v>0</v>
      </c>
      <c r="F55" s="104">
        <v>0</v>
      </c>
      <c r="G55" s="104">
        <v>1</v>
      </c>
      <c r="H55" s="104">
        <v>39</v>
      </c>
    </row>
    <row r="56" spans="2:8" x14ac:dyDescent="0.25">
      <c r="B56" s="63" t="s">
        <v>27</v>
      </c>
      <c r="C56" s="63" t="s">
        <v>139</v>
      </c>
      <c r="D56" s="84" t="s">
        <v>233</v>
      </c>
      <c r="E56" s="106">
        <v>1</v>
      </c>
      <c r="F56" s="106">
        <v>30</v>
      </c>
      <c r="G56" s="106">
        <v>1</v>
      </c>
      <c r="H56" s="106">
        <v>34</v>
      </c>
    </row>
    <row r="57" spans="2:8" x14ac:dyDescent="0.25">
      <c r="B57" s="63" t="s">
        <v>27</v>
      </c>
      <c r="C57" s="63" t="s">
        <v>139</v>
      </c>
      <c r="D57" s="84" t="s">
        <v>234</v>
      </c>
      <c r="E57" s="59">
        <v>0</v>
      </c>
      <c r="F57" s="59">
        <v>0</v>
      </c>
      <c r="G57" s="106">
        <v>1</v>
      </c>
      <c r="H57" s="106">
        <v>26</v>
      </c>
    </row>
    <row r="58" spans="2:8" x14ac:dyDescent="0.25">
      <c r="B58" s="63" t="s">
        <v>27</v>
      </c>
      <c r="C58" s="63" t="s">
        <v>139</v>
      </c>
      <c r="D58" s="90" t="s">
        <v>246</v>
      </c>
      <c r="E58" s="117">
        <v>1</v>
      </c>
      <c r="F58" s="117">
        <v>24</v>
      </c>
      <c r="G58" s="117">
        <v>1</v>
      </c>
      <c r="H58" s="117">
        <v>25</v>
      </c>
    </row>
    <row r="59" spans="2:8" x14ac:dyDescent="0.25">
      <c r="B59" s="63" t="s">
        <v>27</v>
      </c>
      <c r="C59" s="63" t="s">
        <v>141</v>
      </c>
      <c r="D59" s="84" t="s">
        <v>198</v>
      </c>
      <c r="E59" s="59">
        <v>0</v>
      </c>
      <c r="F59" s="59">
        <v>0</v>
      </c>
      <c r="G59" s="59">
        <v>1</v>
      </c>
      <c r="H59" s="59">
        <v>7</v>
      </c>
    </row>
    <row r="60" spans="2:8" x14ac:dyDescent="0.25">
      <c r="B60" s="63" t="s">
        <v>27</v>
      </c>
      <c r="C60" s="63" t="s">
        <v>140</v>
      </c>
      <c r="D60" s="84" t="s">
        <v>214</v>
      </c>
      <c r="E60" s="59">
        <v>1</v>
      </c>
      <c r="F60" s="59">
        <v>23</v>
      </c>
      <c r="G60" s="59">
        <v>1</v>
      </c>
      <c r="H60" s="59">
        <v>24</v>
      </c>
    </row>
    <row r="61" spans="2:8" x14ac:dyDescent="0.25">
      <c r="B61" s="63" t="s">
        <v>27</v>
      </c>
      <c r="C61" s="63" t="s">
        <v>88</v>
      </c>
      <c r="D61" s="84" t="s">
        <v>221</v>
      </c>
      <c r="E61" s="59">
        <v>0</v>
      </c>
      <c r="F61" s="59">
        <v>0</v>
      </c>
      <c r="G61" s="59">
        <v>1</v>
      </c>
      <c r="H61" s="59">
        <v>23</v>
      </c>
    </row>
    <row r="62" spans="2:8" x14ac:dyDescent="0.25">
      <c r="B62" s="63" t="s">
        <v>27</v>
      </c>
      <c r="C62" s="63" t="s">
        <v>142</v>
      </c>
      <c r="D62" s="84" t="s">
        <v>193</v>
      </c>
      <c r="E62" s="59">
        <v>1</v>
      </c>
      <c r="F62" s="59">
        <v>33</v>
      </c>
      <c r="G62" s="59">
        <v>1</v>
      </c>
      <c r="H62" s="59">
        <v>18</v>
      </c>
    </row>
    <row r="63" spans="2:8" x14ac:dyDescent="0.25">
      <c r="B63" s="63" t="s">
        <v>27</v>
      </c>
      <c r="C63" s="63" t="s">
        <v>142</v>
      </c>
      <c r="D63" s="84" t="s">
        <v>205</v>
      </c>
      <c r="E63" s="59">
        <v>0</v>
      </c>
      <c r="F63" s="59">
        <v>0</v>
      </c>
      <c r="G63" s="75">
        <v>1</v>
      </c>
      <c r="H63" s="59">
        <v>13</v>
      </c>
    </row>
    <row r="64" spans="2:8" x14ac:dyDescent="0.25">
      <c r="B64" s="63" t="s">
        <v>27</v>
      </c>
      <c r="C64" s="63" t="s">
        <v>142</v>
      </c>
      <c r="D64" s="84" t="s">
        <v>212</v>
      </c>
      <c r="E64" s="59">
        <v>1</v>
      </c>
      <c r="F64" s="59">
        <v>32</v>
      </c>
      <c r="G64" s="59">
        <v>1</v>
      </c>
      <c r="H64" s="59">
        <v>35</v>
      </c>
    </row>
    <row r="65" spans="2:8" x14ac:dyDescent="0.25">
      <c r="B65" s="63" t="s">
        <v>27</v>
      </c>
      <c r="C65" s="63" t="s">
        <v>142</v>
      </c>
      <c r="D65" s="90" t="s">
        <v>246</v>
      </c>
      <c r="E65" s="117">
        <v>1</v>
      </c>
      <c r="F65" s="117">
        <v>25</v>
      </c>
      <c r="G65" s="117">
        <v>1</v>
      </c>
      <c r="H65" s="117">
        <v>21</v>
      </c>
    </row>
    <row r="66" spans="2:8" x14ac:dyDescent="0.25">
      <c r="B66" s="63" t="s">
        <v>27</v>
      </c>
      <c r="C66" s="63" t="s">
        <v>144</v>
      </c>
      <c r="D66" s="90" t="s">
        <v>190</v>
      </c>
      <c r="E66" s="59">
        <v>2</v>
      </c>
      <c r="F66" s="59">
        <v>64</v>
      </c>
      <c r="G66" s="59">
        <v>2</v>
      </c>
      <c r="H66" s="59">
        <v>63</v>
      </c>
    </row>
    <row r="67" spans="2:8" x14ac:dyDescent="0.25">
      <c r="B67" s="63" t="s">
        <v>27</v>
      </c>
      <c r="C67" s="63" t="s">
        <v>144</v>
      </c>
      <c r="D67" s="84" t="s">
        <v>193</v>
      </c>
      <c r="E67" s="59">
        <v>1</v>
      </c>
      <c r="F67" s="59">
        <v>25</v>
      </c>
      <c r="G67" s="59">
        <v>1</v>
      </c>
      <c r="H67" s="59">
        <v>6</v>
      </c>
    </row>
    <row r="68" spans="2:8" x14ac:dyDescent="0.25">
      <c r="B68" s="63" t="s">
        <v>27</v>
      </c>
      <c r="C68" s="63" t="s">
        <v>144</v>
      </c>
      <c r="D68" s="84" t="s">
        <v>195</v>
      </c>
      <c r="E68" s="123">
        <v>1</v>
      </c>
      <c r="F68" s="123">
        <v>33</v>
      </c>
      <c r="G68" s="123">
        <v>1</v>
      </c>
      <c r="H68" s="123">
        <v>29</v>
      </c>
    </row>
    <row r="69" spans="2:8" x14ac:dyDescent="0.25">
      <c r="B69" s="63" t="s">
        <v>27</v>
      </c>
      <c r="C69" s="63" t="s">
        <v>144</v>
      </c>
      <c r="D69" s="84" t="s">
        <v>200</v>
      </c>
      <c r="E69" s="59">
        <v>1</v>
      </c>
      <c r="F69" s="59">
        <v>35</v>
      </c>
      <c r="G69" s="59">
        <v>0</v>
      </c>
      <c r="H69" s="59">
        <v>0</v>
      </c>
    </row>
    <row r="70" spans="2:8" x14ac:dyDescent="0.25">
      <c r="B70" s="63" t="s">
        <v>27</v>
      </c>
      <c r="C70" s="63" t="s">
        <v>144</v>
      </c>
      <c r="D70" s="84" t="s">
        <v>205</v>
      </c>
      <c r="E70" s="59">
        <v>0</v>
      </c>
      <c r="F70" s="59">
        <v>0</v>
      </c>
      <c r="G70" s="75">
        <v>1</v>
      </c>
      <c r="H70" s="59">
        <v>10</v>
      </c>
    </row>
    <row r="71" spans="2:8" x14ac:dyDescent="0.25">
      <c r="B71" s="63" t="s">
        <v>27</v>
      </c>
      <c r="C71" s="63" t="s">
        <v>144</v>
      </c>
      <c r="D71" s="84" t="s">
        <v>207</v>
      </c>
      <c r="E71" s="59">
        <v>2</v>
      </c>
      <c r="F71" s="59">
        <v>45</v>
      </c>
      <c r="G71" s="59">
        <v>2</v>
      </c>
      <c r="H71" s="59">
        <v>53</v>
      </c>
    </row>
    <row r="72" spans="2:8" x14ac:dyDescent="0.25">
      <c r="B72" s="63" t="s">
        <v>27</v>
      </c>
      <c r="C72" s="63" t="s">
        <v>144</v>
      </c>
      <c r="D72" s="84" t="s">
        <v>210</v>
      </c>
      <c r="E72" s="59">
        <v>1</v>
      </c>
      <c r="F72" s="59">
        <v>23</v>
      </c>
      <c r="G72" s="59">
        <v>1</v>
      </c>
      <c r="H72" s="59">
        <v>22</v>
      </c>
    </row>
    <row r="73" spans="2:8" x14ac:dyDescent="0.25">
      <c r="B73" s="63" t="s">
        <v>27</v>
      </c>
      <c r="C73" s="63" t="s">
        <v>144</v>
      </c>
      <c r="D73" s="84" t="s">
        <v>229</v>
      </c>
      <c r="E73" s="106">
        <v>1</v>
      </c>
      <c r="F73" s="106">
        <v>38</v>
      </c>
      <c r="G73" s="106">
        <v>1</v>
      </c>
      <c r="H73" s="106">
        <v>22</v>
      </c>
    </row>
    <row r="74" spans="2:8" x14ac:dyDescent="0.25">
      <c r="B74" s="63" t="s">
        <v>27</v>
      </c>
      <c r="C74" s="63" t="s">
        <v>145</v>
      </c>
      <c r="D74" s="84" t="s">
        <v>195</v>
      </c>
      <c r="E74" s="121">
        <v>1</v>
      </c>
      <c r="F74" s="121">
        <v>12</v>
      </c>
      <c r="G74" s="121">
        <v>1</v>
      </c>
      <c r="H74" s="121">
        <v>19</v>
      </c>
    </row>
    <row r="75" spans="2:8" x14ac:dyDescent="0.25">
      <c r="B75" s="63" t="s">
        <v>27</v>
      </c>
      <c r="C75" s="63" t="s">
        <v>145</v>
      </c>
      <c r="D75" s="84" t="s">
        <v>198</v>
      </c>
      <c r="E75" s="59">
        <v>0</v>
      </c>
      <c r="F75" s="59">
        <v>0</v>
      </c>
      <c r="G75" s="59">
        <v>1</v>
      </c>
      <c r="H75" s="59">
        <v>9</v>
      </c>
    </row>
    <row r="76" spans="2:8" x14ac:dyDescent="0.25">
      <c r="B76" s="63" t="s">
        <v>27</v>
      </c>
      <c r="C76" s="63" t="s">
        <v>145</v>
      </c>
      <c r="D76" s="84" t="s">
        <v>203</v>
      </c>
      <c r="E76" s="59">
        <v>0</v>
      </c>
      <c r="F76" s="59">
        <v>0</v>
      </c>
      <c r="G76" s="59">
        <v>1</v>
      </c>
      <c r="H76" s="59">
        <v>15</v>
      </c>
    </row>
    <row r="77" spans="2:8" x14ac:dyDescent="0.25">
      <c r="B77" s="63" t="s">
        <v>27</v>
      </c>
      <c r="C77" s="63" t="s">
        <v>145</v>
      </c>
      <c r="D77" s="84" t="s">
        <v>205</v>
      </c>
      <c r="E77" s="59">
        <v>0</v>
      </c>
      <c r="F77" s="59">
        <v>0</v>
      </c>
      <c r="G77" s="75">
        <v>1</v>
      </c>
      <c r="H77" s="59">
        <v>8</v>
      </c>
    </row>
    <row r="78" spans="2:8" x14ac:dyDescent="0.25">
      <c r="B78" s="63" t="s">
        <v>27</v>
      </c>
      <c r="C78" s="63" t="s">
        <v>145</v>
      </c>
      <c r="D78" s="84" t="s">
        <v>214</v>
      </c>
      <c r="E78" s="59">
        <v>1</v>
      </c>
      <c r="F78" s="59">
        <v>32</v>
      </c>
      <c r="G78" s="59">
        <v>1</v>
      </c>
      <c r="H78" s="59">
        <v>15</v>
      </c>
    </row>
    <row r="79" spans="2:8" x14ac:dyDescent="0.25">
      <c r="B79" s="63" t="s">
        <v>27</v>
      </c>
      <c r="C79" s="63" t="s">
        <v>145</v>
      </c>
      <c r="D79" s="84" t="s">
        <v>221</v>
      </c>
      <c r="E79" s="59">
        <v>1</v>
      </c>
      <c r="F79" s="59">
        <v>10</v>
      </c>
      <c r="G79" s="59">
        <v>0</v>
      </c>
      <c r="H79" s="59">
        <v>0</v>
      </c>
    </row>
    <row r="80" spans="2:8" x14ac:dyDescent="0.25">
      <c r="B80" s="63" t="s">
        <v>27</v>
      </c>
      <c r="C80" s="63" t="s">
        <v>145</v>
      </c>
      <c r="D80" s="90" t="s">
        <v>246</v>
      </c>
      <c r="E80" s="117">
        <v>1</v>
      </c>
      <c r="F80" s="117">
        <v>24</v>
      </c>
      <c r="G80" s="117">
        <v>1</v>
      </c>
      <c r="H80" s="117">
        <v>20</v>
      </c>
    </row>
    <row r="81" spans="2:8" x14ac:dyDescent="0.25">
      <c r="B81" s="63" t="s">
        <v>27</v>
      </c>
      <c r="C81" s="63" t="s">
        <v>147</v>
      </c>
      <c r="D81" s="84" t="s">
        <v>195</v>
      </c>
      <c r="E81" s="120">
        <v>1</v>
      </c>
      <c r="F81" s="120">
        <v>25</v>
      </c>
      <c r="G81" s="120">
        <v>1</v>
      </c>
      <c r="H81" s="120">
        <v>26</v>
      </c>
    </row>
    <row r="82" spans="2:8" x14ac:dyDescent="0.25">
      <c r="B82" s="63" t="s">
        <v>27</v>
      </c>
      <c r="C82" s="63" t="s">
        <v>147</v>
      </c>
      <c r="D82" s="84" t="s">
        <v>202</v>
      </c>
      <c r="E82" s="59">
        <v>1</v>
      </c>
      <c r="F82" s="59">
        <v>27</v>
      </c>
      <c r="G82" s="59">
        <v>0</v>
      </c>
      <c r="H82" s="59">
        <v>0</v>
      </c>
    </row>
    <row r="83" spans="2:8" x14ac:dyDescent="0.25">
      <c r="B83" s="63" t="s">
        <v>27</v>
      </c>
      <c r="C83" s="63" t="s">
        <v>147</v>
      </c>
      <c r="D83" s="84" t="s">
        <v>211</v>
      </c>
      <c r="E83" s="59">
        <v>1</v>
      </c>
      <c r="F83" s="59">
        <v>30</v>
      </c>
      <c r="G83" s="59">
        <v>1</v>
      </c>
      <c r="H83" s="59">
        <v>27</v>
      </c>
    </row>
    <row r="84" spans="2:8" ht="30" x14ac:dyDescent="0.25">
      <c r="B84" s="63" t="s">
        <v>27</v>
      </c>
      <c r="C84" s="63" t="s">
        <v>95</v>
      </c>
      <c r="D84" s="84" t="s">
        <v>192</v>
      </c>
      <c r="E84" s="59">
        <v>1</v>
      </c>
      <c r="F84" s="59">
        <v>32</v>
      </c>
      <c r="G84" s="59">
        <v>1</v>
      </c>
      <c r="H84" s="59">
        <v>28</v>
      </c>
    </row>
    <row r="85" spans="2:8" ht="30" x14ac:dyDescent="0.25">
      <c r="B85" s="63" t="s">
        <v>27</v>
      </c>
      <c r="C85" s="63" t="s">
        <v>95</v>
      </c>
      <c r="D85" s="84" t="s">
        <v>195</v>
      </c>
      <c r="E85" s="124">
        <v>0</v>
      </c>
      <c r="F85" s="124">
        <v>0</v>
      </c>
      <c r="G85" s="124">
        <v>1</v>
      </c>
      <c r="H85" s="124">
        <v>38</v>
      </c>
    </row>
    <row r="86" spans="2:8" ht="30" x14ac:dyDescent="0.25">
      <c r="B86" s="63" t="s">
        <v>27</v>
      </c>
      <c r="C86" s="63" t="s">
        <v>95</v>
      </c>
      <c r="D86" s="84" t="s">
        <v>196</v>
      </c>
      <c r="E86" s="59">
        <v>1</v>
      </c>
      <c r="F86" s="59">
        <v>35</v>
      </c>
      <c r="G86" s="59">
        <v>1</v>
      </c>
      <c r="H86" s="59">
        <v>33</v>
      </c>
    </row>
    <row r="87" spans="2:8" ht="30" x14ac:dyDescent="0.25">
      <c r="B87" s="63" t="s">
        <v>27</v>
      </c>
      <c r="C87" s="63" t="s">
        <v>95</v>
      </c>
      <c r="D87" s="84" t="s">
        <v>197</v>
      </c>
      <c r="E87" s="59">
        <v>1</v>
      </c>
      <c r="F87" s="59">
        <v>33</v>
      </c>
      <c r="G87" s="59">
        <v>0</v>
      </c>
      <c r="H87" s="59">
        <v>0</v>
      </c>
    </row>
    <row r="88" spans="2:8" ht="30" x14ac:dyDescent="0.25">
      <c r="B88" s="63" t="s">
        <v>27</v>
      </c>
      <c r="C88" s="63" t="s">
        <v>95</v>
      </c>
      <c r="D88" s="84" t="s">
        <v>198</v>
      </c>
      <c r="E88" s="59">
        <v>2</v>
      </c>
      <c r="F88" s="59">
        <v>56</v>
      </c>
      <c r="G88" s="59">
        <v>1</v>
      </c>
      <c r="H88" s="59">
        <v>34</v>
      </c>
    </row>
    <row r="89" spans="2:8" ht="30" x14ac:dyDescent="0.25">
      <c r="B89" s="63" t="s">
        <v>27</v>
      </c>
      <c r="C89" s="63" t="s">
        <v>95</v>
      </c>
      <c r="D89" s="84" t="s">
        <v>199</v>
      </c>
      <c r="E89" s="59">
        <v>0</v>
      </c>
      <c r="F89" s="59">
        <v>0</v>
      </c>
      <c r="G89" s="59">
        <v>1</v>
      </c>
      <c r="H89" s="59"/>
    </row>
    <row r="90" spans="2:8" ht="30" x14ac:dyDescent="0.25">
      <c r="B90" s="63" t="s">
        <v>27</v>
      </c>
      <c r="C90" s="63" t="s">
        <v>95</v>
      </c>
      <c r="D90" s="84" t="s">
        <v>204</v>
      </c>
      <c r="E90" s="106">
        <v>1</v>
      </c>
      <c r="F90" s="106">
        <v>31</v>
      </c>
      <c r="G90" s="106">
        <v>0</v>
      </c>
      <c r="H90" s="106">
        <v>0</v>
      </c>
    </row>
    <row r="91" spans="2:8" ht="30" x14ac:dyDescent="0.25">
      <c r="B91" s="63" t="s">
        <v>27</v>
      </c>
      <c r="C91" s="63" t="s">
        <v>95</v>
      </c>
      <c r="D91" s="84" t="s">
        <v>205</v>
      </c>
      <c r="E91" s="59">
        <v>1</v>
      </c>
      <c r="F91" s="59">
        <v>15</v>
      </c>
      <c r="G91" s="59">
        <v>0</v>
      </c>
      <c r="H91" s="59">
        <v>0</v>
      </c>
    </row>
    <row r="92" spans="2:8" ht="30" x14ac:dyDescent="0.25">
      <c r="B92" s="63" t="s">
        <v>27</v>
      </c>
      <c r="C92" s="63" t="s">
        <v>95</v>
      </c>
      <c r="D92" s="84" t="s">
        <v>206</v>
      </c>
      <c r="E92" s="59">
        <v>1</v>
      </c>
      <c r="F92" s="59">
        <v>8</v>
      </c>
      <c r="G92" s="59">
        <v>1</v>
      </c>
      <c r="H92" s="59">
        <v>7</v>
      </c>
    </row>
    <row r="93" spans="2:8" ht="30" x14ac:dyDescent="0.25">
      <c r="B93" s="63" t="s">
        <v>27</v>
      </c>
      <c r="C93" s="63" t="s">
        <v>95</v>
      </c>
      <c r="D93" s="84" t="s">
        <v>208</v>
      </c>
      <c r="E93" s="59">
        <v>1</v>
      </c>
      <c r="F93" s="59">
        <v>33</v>
      </c>
      <c r="G93" s="59">
        <v>0</v>
      </c>
      <c r="H93" s="59">
        <v>0</v>
      </c>
    </row>
    <row r="94" spans="2:8" ht="30" x14ac:dyDescent="0.25">
      <c r="B94" s="63" t="s">
        <v>27</v>
      </c>
      <c r="C94" s="63" t="s">
        <v>95</v>
      </c>
      <c r="D94" s="84" t="s">
        <v>210</v>
      </c>
      <c r="E94" s="59">
        <v>1</v>
      </c>
      <c r="F94" s="59">
        <v>13</v>
      </c>
      <c r="G94" s="59">
        <v>1</v>
      </c>
      <c r="H94" s="59">
        <v>7</v>
      </c>
    </row>
    <row r="95" spans="2:8" ht="30" x14ac:dyDescent="0.25">
      <c r="B95" s="63" t="s">
        <v>27</v>
      </c>
      <c r="C95" s="63" t="s">
        <v>95</v>
      </c>
      <c r="D95" s="84" t="s">
        <v>211</v>
      </c>
      <c r="E95" s="59">
        <v>1</v>
      </c>
      <c r="F95" s="59">
        <v>43</v>
      </c>
      <c r="G95" s="59">
        <v>1</v>
      </c>
      <c r="H95" s="59">
        <v>29</v>
      </c>
    </row>
    <row r="96" spans="2:8" ht="30" x14ac:dyDescent="0.25">
      <c r="B96" s="63" t="s">
        <v>27</v>
      </c>
      <c r="C96" s="63" t="s">
        <v>95</v>
      </c>
      <c r="D96" s="84" t="s">
        <v>214</v>
      </c>
      <c r="E96" s="59">
        <v>1</v>
      </c>
      <c r="F96" s="59">
        <v>13</v>
      </c>
      <c r="G96" s="59">
        <v>0</v>
      </c>
      <c r="H96" s="59">
        <v>0</v>
      </c>
    </row>
    <row r="97" spans="2:8" ht="30" x14ac:dyDescent="0.25">
      <c r="B97" s="63" t="s">
        <v>27</v>
      </c>
      <c r="C97" s="63" t="s">
        <v>95</v>
      </c>
      <c r="D97" s="84" t="s">
        <v>215</v>
      </c>
      <c r="E97" s="59">
        <v>2</v>
      </c>
      <c r="F97" s="59">
        <v>52</v>
      </c>
      <c r="G97" s="59">
        <v>2</v>
      </c>
      <c r="H97" s="59">
        <v>50</v>
      </c>
    </row>
    <row r="98" spans="2:8" ht="30" x14ac:dyDescent="0.25">
      <c r="B98" s="63" t="s">
        <v>27</v>
      </c>
      <c r="C98" s="63" t="s">
        <v>95</v>
      </c>
      <c r="D98" s="84" t="s">
        <v>216</v>
      </c>
      <c r="E98" s="106">
        <v>2</v>
      </c>
      <c r="F98" s="106">
        <v>45</v>
      </c>
      <c r="G98" s="106">
        <v>1</v>
      </c>
      <c r="H98" s="106">
        <v>34</v>
      </c>
    </row>
    <row r="99" spans="2:8" ht="30" x14ac:dyDescent="0.25">
      <c r="B99" s="63" t="s">
        <v>27</v>
      </c>
      <c r="C99" s="63" t="s">
        <v>95</v>
      </c>
      <c r="D99" s="84" t="s">
        <v>217</v>
      </c>
      <c r="E99" s="106">
        <v>2</v>
      </c>
      <c r="F99" s="106">
        <v>48</v>
      </c>
      <c r="G99" s="59">
        <v>0</v>
      </c>
      <c r="H99" s="59">
        <v>0</v>
      </c>
    </row>
    <row r="100" spans="2:8" ht="30" x14ac:dyDescent="0.25">
      <c r="B100" s="63" t="s">
        <v>27</v>
      </c>
      <c r="C100" s="63" t="s">
        <v>95</v>
      </c>
      <c r="D100" s="84" t="s">
        <v>219</v>
      </c>
      <c r="E100" s="59">
        <v>1</v>
      </c>
      <c r="F100" s="59">
        <v>37</v>
      </c>
      <c r="G100" s="59">
        <v>0</v>
      </c>
      <c r="H100" s="59">
        <v>0</v>
      </c>
    </row>
    <row r="101" spans="2:8" ht="30" x14ac:dyDescent="0.25">
      <c r="B101" s="63" t="s">
        <v>27</v>
      </c>
      <c r="C101" s="63" t="s">
        <v>95</v>
      </c>
      <c r="D101" s="84" t="s">
        <v>220</v>
      </c>
      <c r="E101" s="106">
        <v>2</v>
      </c>
      <c r="F101" s="106">
        <v>61</v>
      </c>
      <c r="G101" s="106">
        <v>1</v>
      </c>
      <c r="H101" s="106">
        <v>31</v>
      </c>
    </row>
    <row r="102" spans="2:8" ht="30" x14ac:dyDescent="0.25">
      <c r="B102" s="63" t="s">
        <v>27</v>
      </c>
      <c r="C102" s="63" t="s">
        <v>95</v>
      </c>
      <c r="D102" s="84" t="s">
        <v>221</v>
      </c>
      <c r="E102" s="59">
        <v>2</v>
      </c>
      <c r="F102" s="59">
        <v>51</v>
      </c>
      <c r="G102" s="59">
        <v>0</v>
      </c>
      <c r="H102" s="59">
        <v>0</v>
      </c>
    </row>
    <row r="103" spans="2:8" ht="30" x14ac:dyDescent="0.25">
      <c r="B103" s="63" t="s">
        <v>27</v>
      </c>
      <c r="C103" s="63" t="s">
        <v>95</v>
      </c>
      <c r="D103" s="84" t="s">
        <v>222</v>
      </c>
      <c r="E103" s="106">
        <v>1</v>
      </c>
      <c r="F103" s="106">
        <v>25</v>
      </c>
      <c r="G103" s="106">
        <v>1</v>
      </c>
      <c r="H103" s="106">
        <v>38</v>
      </c>
    </row>
    <row r="104" spans="2:8" ht="30" x14ac:dyDescent="0.25">
      <c r="B104" s="63" t="s">
        <v>27</v>
      </c>
      <c r="C104" s="63" t="s">
        <v>95</v>
      </c>
      <c r="D104" s="84" t="s">
        <v>223</v>
      </c>
      <c r="E104" s="106">
        <v>1</v>
      </c>
      <c r="F104" s="106">
        <v>26</v>
      </c>
      <c r="G104" s="106">
        <v>1</v>
      </c>
      <c r="H104" s="106">
        <v>8</v>
      </c>
    </row>
    <row r="105" spans="2:8" ht="30" x14ac:dyDescent="0.25">
      <c r="B105" s="63" t="s">
        <v>27</v>
      </c>
      <c r="C105" s="63" t="s">
        <v>95</v>
      </c>
      <c r="D105" s="84" t="s">
        <v>224</v>
      </c>
      <c r="E105" s="106">
        <v>1</v>
      </c>
      <c r="F105" s="106">
        <v>25</v>
      </c>
      <c r="G105" s="59">
        <v>0</v>
      </c>
      <c r="H105" s="59">
        <v>0</v>
      </c>
    </row>
    <row r="106" spans="2:8" ht="30" x14ac:dyDescent="0.25">
      <c r="B106" s="63" t="s">
        <v>27</v>
      </c>
      <c r="C106" s="63" t="s">
        <v>95</v>
      </c>
      <c r="D106" s="84" t="s">
        <v>225</v>
      </c>
      <c r="E106" s="106">
        <v>1</v>
      </c>
      <c r="F106" s="106">
        <v>28</v>
      </c>
      <c r="G106" s="106">
        <v>1</v>
      </c>
      <c r="H106" s="106">
        <v>19</v>
      </c>
    </row>
    <row r="107" spans="2:8" ht="30" x14ac:dyDescent="0.25">
      <c r="B107" s="63" t="s">
        <v>27</v>
      </c>
      <c r="C107" s="63" t="s">
        <v>95</v>
      </c>
      <c r="D107" s="84" t="s">
        <v>226</v>
      </c>
      <c r="E107" s="106">
        <v>1</v>
      </c>
      <c r="F107" s="106">
        <v>21</v>
      </c>
      <c r="G107" s="106">
        <v>1</v>
      </c>
      <c r="H107" s="106">
        <v>9</v>
      </c>
    </row>
    <row r="108" spans="2:8" ht="30" x14ac:dyDescent="0.25">
      <c r="B108" s="63" t="s">
        <v>27</v>
      </c>
      <c r="C108" s="63" t="s">
        <v>95</v>
      </c>
      <c r="D108" s="84" t="s">
        <v>227</v>
      </c>
      <c r="E108" s="106">
        <v>2</v>
      </c>
      <c r="F108" s="106">
        <v>70</v>
      </c>
      <c r="G108" s="106">
        <v>2</v>
      </c>
      <c r="H108" s="106">
        <v>62</v>
      </c>
    </row>
    <row r="109" spans="2:8" ht="30" x14ac:dyDescent="0.25">
      <c r="B109" s="63" t="s">
        <v>27</v>
      </c>
      <c r="C109" s="63" t="s">
        <v>95</v>
      </c>
      <c r="D109" s="84" t="s">
        <v>230</v>
      </c>
      <c r="E109" s="104">
        <v>1</v>
      </c>
      <c r="F109" s="104">
        <v>27</v>
      </c>
      <c r="G109" s="104">
        <v>0</v>
      </c>
      <c r="H109" s="104">
        <v>0</v>
      </c>
    </row>
    <row r="110" spans="2:8" ht="30" x14ac:dyDescent="0.25">
      <c r="B110" s="63" t="s">
        <v>27</v>
      </c>
      <c r="C110" s="63" t="s">
        <v>95</v>
      </c>
      <c r="D110" s="84" t="s">
        <v>231</v>
      </c>
      <c r="E110" s="106">
        <v>1</v>
      </c>
      <c r="F110" s="106">
        <v>10</v>
      </c>
      <c r="G110" s="59">
        <v>0</v>
      </c>
      <c r="H110" s="59">
        <v>0</v>
      </c>
    </row>
    <row r="111" spans="2:8" ht="30" x14ac:dyDescent="0.25">
      <c r="B111" s="63" t="s">
        <v>27</v>
      </c>
      <c r="C111" s="63" t="s">
        <v>95</v>
      </c>
      <c r="D111" s="84" t="s">
        <v>233</v>
      </c>
      <c r="E111" s="106">
        <v>1</v>
      </c>
      <c r="F111" s="106">
        <v>33</v>
      </c>
      <c r="G111" s="59">
        <v>0</v>
      </c>
      <c r="H111" s="59">
        <v>0</v>
      </c>
    </row>
    <row r="112" spans="2:8" ht="30" x14ac:dyDescent="0.25">
      <c r="B112" s="63" t="s">
        <v>27</v>
      </c>
      <c r="C112" s="63" t="s">
        <v>95</v>
      </c>
      <c r="D112" s="84" t="s">
        <v>234</v>
      </c>
      <c r="E112" s="106">
        <v>1</v>
      </c>
      <c r="F112" s="106">
        <v>34</v>
      </c>
      <c r="G112" s="106">
        <v>1</v>
      </c>
      <c r="H112" s="106">
        <v>27</v>
      </c>
    </row>
    <row r="113" spans="2:8" ht="30" x14ac:dyDescent="0.25">
      <c r="B113" s="63" t="s">
        <v>27</v>
      </c>
      <c r="C113" s="63" t="s">
        <v>95</v>
      </c>
      <c r="D113" s="84" t="s">
        <v>235</v>
      </c>
      <c r="E113" s="106">
        <v>1</v>
      </c>
      <c r="F113" s="106">
        <v>17</v>
      </c>
      <c r="G113" s="59">
        <v>0</v>
      </c>
      <c r="H113" s="59">
        <v>0</v>
      </c>
    </row>
    <row r="114" spans="2:8" ht="30" x14ac:dyDescent="0.25">
      <c r="B114" s="63" t="s">
        <v>27</v>
      </c>
      <c r="C114" s="63" t="s">
        <v>95</v>
      </c>
      <c r="D114" s="84" t="s">
        <v>236</v>
      </c>
      <c r="E114" s="59">
        <v>1</v>
      </c>
      <c r="F114" s="59">
        <v>29</v>
      </c>
      <c r="G114" s="59">
        <v>0</v>
      </c>
      <c r="H114" s="59">
        <v>0</v>
      </c>
    </row>
    <row r="115" spans="2:8" ht="30" x14ac:dyDescent="0.25">
      <c r="B115" s="63" t="s">
        <v>27</v>
      </c>
      <c r="C115" s="63" t="s">
        <v>95</v>
      </c>
      <c r="D115" s="84" t="s">
        <v>237</v>
      </c>
      <c r="E115" s="106">
        <v>1</v>
      </c>
      <c r="F115" s="106">
        <v>24</v>
      </c>
      <c r="G115" s="59">
        <v>0</v>
      </c>
      <c r="H115" s="59">
        <v>0</v>
      </c>
    </row>
    <row r="116" spans="2:8" ht="30" x14ac:dyDescent="0.25">
      <c r="B116" s="63" t="s">
        <v>27</v>
      </c>
      <c r="C116" s="63" t="s">
        <v>95</v>
      </c>
      <c r="D116" s="84" t="s">
        <v>238</v>
      </c>
      <c r="E116" s="106">
        <v>1</v>
      </c>
      <c r="F116" s="106">
        <v>3</v>
      </c>
      <c r="G116" s="106">
        <v>0</v>
      </c>
      <c r="H116" s="106">
        <v>0</v>
      </c>
    </row>
    <row r="117" spans="2:8" ht="30" x14ac:dyDescent="0.25">
      <c r="B117" s="63" t="s">
        <v>27</v>
      </c>
      <c r="C117" s="63" t="s">
        <v>95</v>
      </c>
      <c r="D117" s="84" t="s">
        <v>239</v>
      </c>
      <c r="E117" s="113">
        <v>1</v>
      </c>
      <c r="F117" s="113">
        <v>21</v>
      </c>
      <c r="G117" s="113">
        <v>0</v>
      </c>
      <c r="H117" s="113">
        <v>0</v>
      </c>
    </row>
    <row r="118" spans="2:8" ht="30" x14ac:dyDescent="0.25">
      <c r="B118" s="63" t="s">
        <v>27</v>
      </c>
      <c r="C118" s="63" t="s">
        <v>95</v>
      </c>
      <c r="D118" s="84" t="s">
        <v>240</v>
      </c>
      <c r="E118" s="59">
        <v>1</v>
      </c>
      <c r="F118" s="59">
        <v>9</v>
      </c>
      <c r="G118" s="59">
        <v>0</v>
      </c>
      <c r="H118" s="59">
        <v>0</v>
      </c>
    </row>
    <row r="119" spans="2:8" s="111" customFormat="1" ht="30" x14ac:dyDescent="0.25">
      <c r="B119" s="112" t="s">
        <v>27</v>
      </c>
      <c r="C119" s="112" t="s">
        <v>95</v>
      </c>
      <c r="D119" s="84" t="s">
        <v>242</v>
      </c>
      <c r="E119" s="117">
        <v>1</v>
      </c>
      <c r="F119" s="117">
        <v>7</v>
      </c>
      <c r="G119" s="117">
        <v>1</v>
      </c>
      <c r="H119" s="117">
        <v>4</v>
      </c>
    </row>
    <row r="120" spans="2:8" s="111" customFormat="1" ht="30" x14ac:dyDescent="0.25">
      <c r="B120" s="112" t="s">
        <v>27</v>
      </c>
      <c r="C120" s="112" t="s">
        <v>95</v>
      </c>
      <c r="D120" s="84" t="s">
        <v>243</v>
      </c>
      <c r="E120" s="117">
        <v>1</v>
      </c>
      <c r="F120" s="117">
        <v>8</v>
      </c>
      <c r="G120" s="113">
        <v>0</v>
      </c>
      <c r="H120" s="113">
        <v>0</v>
      </c>
    </row>
    <row r="121" spans="2:8" s="115" customFormat="1" ht="30" x14ac:dyDescent="0.25">
      <c r="B121" s="116" t="s">
        <v>27</v>
      </c>
      <c r="C121" s="116" t="s">
        <v>95</v>
      </c>
      <c r="D121" s="84" t="s">
        <v>244</v>
      </c>
      <c r="E121" s="117">
        <v>1</v>
      </c>
      <c r="F121" s="117">
        <v>11</v>
      </c>
      <c r="G121" s="117">
        <v>0</v>
      </c>
      <c r="H121" s="117">
        <v>0</v>
      </c>
    </row>
    <row r="122" spans="2:8" ht="30" x14ac:dyDescent="0.25">
      <c r="B122" s="63" t="s">
        <v>27</v>
      </c>
      <c r="C122" s="63" t="s">
        <v>95</v>
      </c>
      <c r="D122" s="84" t="s">
        <v>245</v>
      </c>
      <c r="E122" s="59">
        <v>1</v>
      </c>
      <c r="F122" s="59">
        <v>2</v>
      </c>
      <c r="G122" s="59">
        <v>0</v>
      </c>
      <c r="H122" s="59">
        <v>0</v>
      </c>
    </row>
    <row r="125" spans="2:8" x14ac:dyDescent="0.25">
      <c r="C125" s="128" t="s">
        <v>70</v>
      </c>
      <c r="D125" s="128"/>
      <c r="E125" s="128"/>
      <c r="F125" s="128"/>
    </row>
    <row r="126" spans="2:8" ht="15.75" x14ac:dyDescent="0.25">
      <c r="C126" s="29" t="s">
        <v>71</v>
      </c>
    </row>
    <row r="127" spans="2:8" x14ac:dyDescent="0.25">
      <c r="B127" s="129"/>
      <c r="C127" s="129"/>
      <c r="D127" s="129"/>
      <c r="E127" s="129"/>
      <c r="F127" s="129"/>
      <c r="G127" s="129"/>
      <c r="H127" s="129"/>
    </row>
    <row r="128" spans="2:8" x14ac:dyDescent="0.25">
      <c r="B128" s="27"/>
      <c r="C128" s="27"/>
      <c r="D128" s="27"/>
      <c r="E128" s="27"/>
      <c r="F128" s="27"/>
      <c r="G128" s="27"/>
      <c r="H128" s="27"/>
    </row>
    <row r="129" spans="2:16" x14ac:dyDescent="0.25">
      <c r="B129" s="27"/>
      <c r="C129" s="27"/>
      <c r="D129" s="27"/>
      <c r="E129" s="27"/>
      <c r="F129" s="27"/>
      <c r="G129" s="27"/>
      <c r="H129" s="27"/>
    </row>
    <row r="130" spans="2:16" x14ac:dyDescent="0.25">
      <c r="B130"/>
    </row>
    <row r="131" spans="2:16" x14ac:dyDescent="0.25">
      <c r="B131"/>
      <c r="P131" s="39"/>
    </row>
    <row r="132" spans="2:16" x14ac:dyDescent="0.25">
      <c r="B132"/>
      <c r="P132" s="39"/>
    </row>
    <row r="133" spans="2:16" x14ac:dyDescent="0.25">
      <c r="B133"/>
      <c r="P133" s="40"/>
    </row>
    <row r="134" spans="2:16" x14ac:dyDescent="0.25">
      <c r="B134"/>
      <c r="P134" s="40"/>
    </row>
    <row r="135" spans="2:16" x14ac:dyDescent="0.25">
      <c r="B135"/>
      <c r="P135" s="40"/>
    </row>
    <row r="136" spans="2:16" x14ac:dyDescent="0.25">
      <c r="B136"/>
      <c r="P136" s="40"/>
    </row>
    <row r="137" spans="2:16" x14ac:dyDescent="0.25">
      <c r="B137"/>
      <c r="P137" s="40"/>
    </row>
    <row r="138" spans="2:16" x14ac:dyDescent="0.25">
      <c r="B138"/>
      <c r="P138" s="40"/>
    </row>
    <row r="139" spans="2:16" x14ac:dyDescent="0.25">
      <c r="B139"/>
      <c r="P139" s="40"/>
    </row>
    <row r="140" spans="2:16" x14ac:dyDescent="0.25">
      <c r="B140"/>
      <c r="P140" s="41"/>
    </row>
    <row r="141" spans="2:16" x14ac:dyDescent="0.25">
      <c r="B141"/>
      <c r="P141" s="42"/>
    </row>
    <row r="142" spans="2:16" x14ac:dyDescent="0.25">
      <c r="B142"/>
      <c r="P142" s="41"/>
    </row>
    <row r="143" spans="2:16" x14ac:dyDescent="0.25">
      <c r="B143"/>
      <c r="P143" s="41"/>
    </row>
    <row r="144" spans="2:16" x14ac:dyDescent="0.25">
      <c r="B144"/>
      <c r="P144" s="40"/>
    </row>
    <row r="145" spans="2:16" x14ac:dyDescent="0.25">
      <c r="B145"/>
      <c r="P145" s="40"/>
    </row>
    <row r="146" spans="2:16" x14ac:dyDescent="0.25">
      <c r="B146"/>
      <c r="P146" s="43"/>
    </row>
    <row r="147" spans="2:16" x14ac:dyDescent="0.25">
      <c r="B147"/>
      <c r="P147" s="39"/>
    </row>
    <row r="148" spans="2:16" x14ac:dyDescent="0.25">
      <c r="B148"/>
      <c r="P148" s="39"/>
    </row>
    <row r="149" spans="2:16" x14ac:dyDescent="0.25">
      <c r="B149"/>
      <c r="P149" s="39"/>
    </row>
    <row r="150" spans="2:16" x14ac:dyDescent="0.25">
      <c r="O150" s="39"/>
    </row>
    <row r="151" spans="2:16" x14ac:dyDescent="0.25">
      <c r="O151" s="39"/>
    </row>
    <row r="152" spans="2:16" x14ac:dyDescent="0.25">
      <c r="O152" s="39"/>
    </row>
    <row r="153" spans="2:16" x14ac:dyDescent="0.25">
      <c r="O153" s="39"/>
    </row>
    <row r="154" spans="2:16" x14ac:dyDescent="0.25">
      <c r="O154" s="39"/>
    </row>
    <row r="178" spans="2:8" x14ac:dyDescent="0.25">
      <c r="B178"/>
      <c r="C178"/>
      <c r="D178" s="55"/>
      <c r="E178" s="55"/>
      <c r="F178"/>
      <c r="G178"/>
      <c r="H178"/>
    </row>
    <row r="179" spans="2:8" x14ac:dyDescent="0.25">
      <c r="B179"/>
      <c r="C179"/>
      <c r="D179" s="55"/>
      <c r="E179" s="55"/>
      <c r="F179"/>
      <c r="G179"/>
      <c r="H179"/>
    </row>
    <row r="180" spans="2:8" x14ac:dyDescent="0.25">
      <c r="B180"/>
      <c r="C180"/>
      <c r="D180" s="55"/>
      <c r="E180" s="55"/>
      <c r="F180"/>
      <c r="G180"/>
      <c r="H180"/>
    </row>
    <row r="181" spans="2:8" x14ac:dyDescent="0.25">
      <c r="B181"/>
      <c r="C181"/>
      <c r="D181" s="55"/>
      <c r="E181" s="55"/>
      <c r="F181"/>
      <c r="G181"/>
      <c r="H181"/>
    </row>
    <row r="182" spans="2:8" x14ac:dyDescent="0.25">
      <c r="B182"/>
      <c r="C182"/>
      <c r="D182" s="55"/>
      <c r="E182" s="55"/>
      <c r="F182"/>
      <c r="G182"/>
      <c r="H182"/>
    </row>
    <row r="183" spans="2:8" x14ac:dyDescent="0.25">
      <c r="B183"/>
      <c r="C183"/>
      <c r="D183" s="55"/>
      <c r="E183" s="55"/>
      <c r="F183"/>
      <c r="G183"/>
      <c r="H183"/>
    </row>
    <row r="184" spans="2:8" x14ac:dyDescent="0.25">
      <c r="B184"/>
      <c r="C184"/>
      <c r="D184" s="55"/>
      <c r="E184" s="55"/>
      <c r="F184"/>
      <c r="G184"/>
      <c r="H184"/>
    </row>
    <row r="185" spans="2:8" x14ac:dyDescent="0.25">
      <c r="B185"/>
      <c r="C185"/>
      <c r="D185" s="55"/>
      <c r="E185" s="55"/>
      <c r="F185"/>
      <c r="G185"/>
      <c r="H185"/>
    </row>
    <row r="186" spans="2:8" x14ac:dyDescent="0.25">
      <c r="B186"/>
      <c r="C186"/>
      <c r="D186" s="55"/>
      <c r="E186" s="55"/>
      <c r="F186"/>
      <c r="G186"/>
      <c r="H186"/>
    </row>
    <row r="187" spans="2:8" x14ac:dyDescent="0.25">
      <c r="B187"/>
      <c r="C187"/>
      <c r="D187" s="55"/>
      <c r="E187" s="55"/>
      <c r="F187"/>
      <c r="G187"/>
      <c r="H187"/>
    </row>
    <row r="188" spans="2:8" x14ac:dyDescent="0.25">
      <c r="B188"/>
      <c r="C188"/>
      <c r="D188" s="55"/>
      <c r="E188" s="55"/>
      <c r="F188"/>
      <c r="G188"/>
      <c r="H188"/>
    </row>
    <row r="189" spans="2:8" x14ac:dyDescent="0.25">
      <c r="B189"/>
      <c r="C189"/>
      <c r="D189" s="55"/>
      <c r="E189" s="55"/>
      <c r="F189"/>
      <c r="G189"/>
      <c r="H189"/>
    </row>
    <row r="190" spans="2:8" x14ac:dyDescent="0.25">
      <c r="B190"/>
      <c r="C190"/>
      <c r="D190" s="55"/>
      <c r="E190" s="55"/>
      <c r="F190"/>
      <c r="G190"/>
      <c r="H190"/>
    </row>
    <row r="191" spans="2:8" x14ac:dyDescent="0.25">
      <c r="B191"/>
      <c r="D191" s="55"/>
      <c r="E191" s="55"/>
      <c r="G191"/>
      <c r="H191"/>
    </row>
    <row r="192" spans="2:8" x14ac:dyDescent="0.25">
      <c r="B192"/>
      <c r="D192" s="55"/>
      <c r="E192" s="55"/>
      <c r="G192"/>
      <c r="H192"/>
    </row>
    <row r="193" spans="2:8" x14ac:dyDescent="0.25">
      <c r="B193"/>
      <c r="D193" s="55"/>
      <c r="E193" s="55"/>
      <c r="G193"/>
      <c r="H193"/>
    </row>
    <row r="194" spans="2:8" x14ac:dyDescent="0.25">
      <c r="B194"/>
      <c r="D194" s="55"/>
      <c r="E194" s="55"/>
      <c r="G194"/>
      <c r="H194"/>
    </row>
    <row r="195" spans="2:8" x14ac:dyDescent="0.25">
      <c r="B195"/>
      <c r="D195" s="55"/>
      <c r="E195" s="55"/>
      <c r="G195"/>
      <c r="H195"/>
    </row>
    <row r="196" spans="2:8" x14ac:dyDescent="0.25">
      <c r="B196"/>
      <c r="D196" s="55"/>
      <c r="E196" s="55"/>
      <c r="G196"/>
      <c r="H196"/>
    </row>
    <row r="197" spans="2:8" x14ac:dyDescent="0.25">
      <c r="B197"/>
      <c r="D197" s="55"/>
      <c r="E197" s="55"/>
      <c r="G197"/>
      <c r="H197"/>
    </row>
    <row r="198" spans="2:8" x14ac:dyDescent="0.25">
      <c r="B198"/>
      <c r="D198" s="55"/>
      <c r="E198" s="55"/>
      <c r="G198"/>
      <c r="H198"/>
    </row>
    <row r="199" spans="2:8" x14ac:dyDescent="0.25">
      <c r="B199"/>
      <c r="D199" s="55"/>
      <c r="E199" s="55"/>
      <c r="G199"/>
      <c r="H199"/>
    </row>
    <row r="200" spans="2:8" x14ac:dyDescent="0.25">
      <c r="B200"/>
      <c r="D200" s="55"/>
      <c r="E200" s="55"/>
      <c r="G200"/>
      <c r="H200"/>
    </row>
    <row r="201" spans="2:8" x14ac:dyDescent="0.25">
      <c r="B201"/>
      <c r="D201" s="55"/>
      <c r="E201" s="55"/>
      <c r="G201"/>
      <c r="H201"/>
    </row>
    <row r="202" spans="2:8" x14ac:dyDescent="0.25">
      <c r="B202"/>
      <c r="D202" s="55"/>
      <c r="E202" s="55"/>
      <c r="G202"/>
      <c r="H202"/>
    </row>
    <row r="203" spans="2:8" x14ac:dyDescent="0.25">
      <c r="B203"/>
      <c r="D203" s="55"/>
      <c r="E203" s="55"/>
      <c r="G203"/>
      <c r="H203"/>
    </row>
    <row r="204" spans="2:8" ht="36" hidden="1" x14ac:dyDescent="0.25">
      <c r="B204"/>
      <c r="C204"/>
      <c r="D204" s="56" t="s">
        <v>21</v>
      </c>
      <c r="E204" s="57" t="s">
        <v>189</v>
      </c>
      <c r="F204" s="1" t="s">
        <v>189</v>
      </c>
      <c r="G204"/>
      <c r="H204"/>
    </row>
    <row r="205" spans="2:8" ht="24" hidden="1" x14ac:dyDescent="0.25">
      <c r="B205"/>
      <c r="C205"/>
      <c r="D205" s="56" t="s">
        <v>22</v>
      </c>
      <c r="E205" s="57" t="s">
        <v>72</v>
      </c>
      <c r="F205" s="1" t="s">
        <v>126</v>
      </c>
      <c r="G205"/>
      <c r="H205"/>
    </row>
    <row r="206" spans="2:8" hidden="1" x14ac:dyDescent="0.25">
      <c r="B206"/>
      <c r="C206"/>
      <c r="D206" s="56" t="s">
        <v>23</v>
      </c>
      <c r="E206" s="57" t="s">
        <v>73</v>
      </c>
      <c r="F206" s="1" t="s">
        <v>127</v>
      </c>
      <c r="G206"/>
      <c r="H206"/>
    </row>
    <row r="207" spans="2:8" ht="24" hidden="1" x14ac:dyDescent="0.25">
      <c r="B207"/>
      <c r="C207"/>
      <c r="D207" s="56" t="s">
        <v>24</v>
      </c>
      <c r="E207" s="57" t="s">
        <v>74</v>
      </c>
      <c r="F207" s="1" t="s">
        <v>128</v>
      </c>
      <c r="G207"/>
      <c r="H207"/>
    </row>
    <row r="208" spans="2:8" ht="24" hidden="1" x14ac:dyDescent="0.25">
      <c r="B208"/>
      <c r="C208"/>
      <c r="D208" s="56" t="s">
        <v>25</v>
      </c>
      <c r="E208" s="57" t="s">
        <v>75</v>
      </c>
      <c r="F208" s="1" t="s">
        <v>129</v>
      </c>
      <c r="G208"/>
      <c r="H208"/>
    </row>
    <row r="209" spans="2:8" ht="24" hidden="1" x14ac:dyDescent="0.25">
      <c r="B209"/>
      <c r="C209"/>
      <c r="D209" s="56" t="s">
        <v>26</v>
      </c>
      <c r="E209" s="58" t="s">
        <v>76</v>
      </c>
      <c r="F209" s="58" t="s">
        <v>76</v>
      </c>
      <c r="G209"/>
      <c r="H209"/>
    </row>
    <row r="210" spans="2:8" ht="24" hidden="1" x14ac:dyDescent="0.25">
      <c r="B210"/>
      <c r="C210"/>
      <c r="D210" s="56" t="s">
        <v>27</v>
      </c>
      <c r="E210" s="57" t="s">
        <v>77</v>
      </c>
      <c r="F210" s="1" t="s">
        <v>130</v>
      </c>
      <c r="G210"/>
      <c r="H210"/>
    </row>
    <row r="211" spans="2:8" ht="24" hidden="1" x14ac:dyDescent="0.25">
      <c r="B211"/>
      <c r="C211"/>
      <c r="D211" s="56" t="s">
        <v>29</v>
      </c>
      <c r="E211" s="57" t="s">
        <v>78</v>
      </c>
      <c r="F211" s="1" t="s">
        <v>131</v>
      </c>
      <c r="G211"/>
      <c r="H211"/>
    </row>
    <row r="212" spans="2:8" ht="24" hidden="1" x14ac:dyDescent="0.25">
      <c r="B212"/>
      <c r="C212"/>
      <c r="D212" s="56" t="s">
        <v>30</v>
      </c>
      <c r="E212" s="57" t="s">
        <v>79</v>
      </c>
      <c r="F212" s="1" t="s">
        <v>132</v>
      </c>
      <c r="G212"/>
      <c r="H212"/>
    </row>
    <row r="213" spans="2:8" ht="24" hidden="1" x14ac:dyDescent="0.25">
      <c r="B213"/>
      <c r="C213"/>
      <c r="D213" s="56" t="s">
        <v>31</v>
      </c>
      <c r="E213" s="57" t="s">
        <v>80</v>
      </c>
      <c r="F213" s="1" t="s">
        <v>133</v>
      </c>
      <c r="G213"/>
      <c r="H213"/>
    </row>
    <row r="214" spans="2:8" hidden="1" x14ac:dyDescent="0.25">
      <c r="B214"/>
      <c r="C214"/>
      <c r="D214" s="56" t="s">
        <v>32</v>
      </c>
      <c r="E214" s="57" t="s">
        <v>122</v>
      </c>
      <c r="F214" s="1" t="s">
        <v>134</v>
      </c>
      <c r="G214"/>
      <c r="H214"/>
    </row>
    <row r="215" spans="2:8" hidden="1" x14ac:dyDescent="0.25">
      <c r="B215"/>
      <c r="C215"/>
      <c r="D215" s="56" t="s">
        <v>33</v>
      </c>
      <c r="E215" s="56" t="s">
        <v>81</v>
      </c>
      <c r="F215" s="1" t="s">
        <v>135</v>
      </c>
      <c r="G215"/>
      <c r="H215"/>
    </row>
    <row r="216" spans="2:8" ht="24" hidden="1" x14ac:dyDescent="0.25">
      <c r="B216"/>
      <c r="C216"/>
      <c r="D216" s="56" t="s">
        <v>34</v>
      </c>
      <c r="E216" s="57" t="s">
        <v>82</v>
      </c>
      <c r="F216" s="1" t="s">
        <v>136</v>
      </c>
      <c r="G216"/>
      <c r="H216"/>
    </row>
    <row r="217" spans="2:8" ht="24" hidden="1" x14ac:dyDescent="0.25">
      <c r="B217"/>
      <c r="C217"/>
      <c r="D217" s="56" t="s">
        <v>35</v>
      </c>
      <c r="E217" s="57" t="s">
        <v>83</v>
      </c>
      <c r="F217" s="1" t="s">
        <v>137</v>
      </c>
      <c r="G217"/>
      <c r="H217"/>
    </row>
    <row r="218" spans="2:8" ht="24" hidden="1" x14ac:dyDescent="0.25">
      <c r="B218"/>
      <c r="C218"/>
      <c r="D218" s="56" t="s">
        <v>36</v>
      </c>
      <c r="E218" s="57" t="s">
        <v>84</v>
      </c>
      <c r="F218" s="1" t="s">
        <v>138</v>
      </c>
      <c r="G218"/>
      <c r="H218"/>
    </row>
    <row r="219" spans="2:8" ht="24" hidden="1" x14ac:dyDescent="0.25">
      <c r="B219"/>
      <c r="C219"/>
      <c r="D219" s="56" t="s">
        <v>38</v>
      </c>
      <c r="E219" s="57" t="s">
        <v>85</v>
      </c>
      <c r="F219" s="1" t="s">
        <v>139</v>
      </c>
      <c r="G219"/>
      <c r="H219"/>
    </row>
    <row r="220" spans="2:8" hidden="1" x14ac:dyDescent="0.25">
      <c r="B220"/>
      <c r="C220"/>
      <c r="D220" s="56" t="s">
        <v>40</v>
      </c>
      <c r="E220" s="57" t="s">
        <v>86</v>
      </c>
      <c r="F220" s="1" t="s">
        <v>140</v>
      </c>
      <c r="G220"/>
      <c r="H220"/>
    </row>
    <row r="221" spans="2:8" hidden="1" x14ac:dyDescent="0.25">
      <c r="B221"/>
      <c r="C221"/>
      <c r="D221" s="56" t="s">
        <v>41</v>
      </c>
      <c r="E221" s="57" t="s">
        <v>87</v>
      </c>
      <c r="F221" s="1" t="s">
        <v>141</v>
      </c>
      <c r="G221"/>
      <c r="H221"/>
    </row>
    <row r="222" spans="2:8" hidden="1" x14ac:dyDescent="0.25">
      <c r="B222"/>
      <c r="C222"/>
      <c r="D222" s="56" t="s">
        <v>42</v>
      </c>
      <c r="E222" s="57" t="s">
        <v>88</v>
      </c>
      <c r="F222" s="57" t="s">
        <v>88</v>
      </c>
      <c r="G222"/>
      <c r="H222"/>
    </row>
    <row r="223" spans="2:8" ht="36" hidden="1" x14ac:dyDescent="0.25">
      <c r="B223"/>
      <c r="C223"/>
      <c r="D223" s="56" t="s">
        <v>43</v>
      </c>
      <c r="E223" s="57" t="s">
        <v>95</v>
      </c>
      <c r="F223" s="57" t="s">
        <v>95</v>
      </c>
      <c r="G223"/>
      <c r="H223"/>
    </row>
    <row r="224" spans="2:8" ht="24" hidden="1" x14ac:dyDescent="0.25">
      <c r="B224"/>
      <c r="C224"/>
      <c r="D224" s="56" t="s">
        <v>44</v>
      </c>
      <c r="E224" s="57" t="s">
        <v>89</v>
      </c>
      <c r="F224" s="1" t="s">
        <v>142</v>
      </c>
      <c r="G224"/>
      <c r="H224"/>
    </row>
    <row r="225" spans="2:8" ht="24" hidden="1" x14ac:dyDescent="0.25">
      <c r="B225"/>
      <c r="C225"/>
      <c r="D225" s="56" t="s">
        <v>45</v>
      </c>
      <c r="E225" s="57" t="s">
        <v>90</v>
      </c>
      <c r="F225" s="1" t="s">
        <v>143</v>
      </c>
      <c r="G225"/>
      <c r="H225"/>
    </row>
    <row r="226" spans="2:8" hidden="1" x14ac:dyDescent="0.25">
      <c r="B226"/>
      <c r="C226"/>
      <c r="D226" s="56" t="s">
        <v>46</v>
      </c>
      <c r="E226" s="57" t="s">
        <v>91</v>
      </c>
      <c r="F226" s="1" t="s">
        <v>144</v>
      </c>
      <c r="G226"/>
      <c r="H226"/>
    </row>
    <row r="227" spans="2:8" ht="24" hidden="1" x14ac:dyDescent="0.25">
      <c r="B227"/>
      <c r="C227"/>
      <c r="D227" s="56" t="s">
        <v>47</v>
      </c>
      <c r="E227" s="57" t="s">
        <v>92</v>
      </c>
      <c r="F227" s="1" t="s">
        <v>145</v>
      </c>
      <c r="G227"/>
      <c r="H227"/>
    </row>
    <row r="228" spans="2:8" ht="24" hidden="1" x14ac:dyDescent="0.25">
      <c r="B228"/>
      <c r="C228"/>
      <c r="D228" s="56" t="s">
        <v>48</v>
      </c>
      <c r="E228" s="57" t="s">
        <v>93</v>
      </c>
      <c r="F228" s="1" t="s">
        <v>146</v>
      </c>
      <c r="G228"/>
      <c r="H228"/>
    </row>
    <row r="229" spans="2:8" ht="24" hidden="1" x14ac:dyDescent="0.25">
      <c r="B229"/>
      <c r="C229"/>
      <c r="D229" s="56" t="s">
        <v>49</v>
      </c>
      <c r="E229" s="57" t="s">
        <v>94</v>
      </c>
      <c r="F229" s="1" t="s">
        <v>147</v>
      </c>
      <c r="G229"/>
      <c r="H229"/>
    </row>
    <row r="230" spans="2:8" hidden="1" x14ac:dyDescent="0.25">
      <c r="B230"/>
      <c r="D230" s="56" t="s">
        <v>50</v>
      </c>
      <c r="E230" s="55"/>
      <c r="G230"/>
      <c r="H230"/>
    </row>
    <row r="231" spans="2:8" hidden="1" x14ac:dyDescent="0.25">
      <c r="B231"/>
      <c r="D231" s="56" t="s">
        <v>51</v>
      </c>
      <c r="E231" s="55"/>
      <c r="G231"/>
      <c r="H231"/>
    </row>
    <row r="232" spans="2:8" hidden="1" x14ac:dyDescent="0.25">
      <c r="B232"/>
      <c r="D232" s="56" t="s">
        <v>52</v>
      </c>
      <c r="E232" s="55"/>
      <c r="G232"/>
      <c r="H232"/>
    </row>
    <row r="233" spans="2:8" hidden="1" x14ac:dyDescent="0.25">
      <c r="B233"/>
      <c r="D233" s="56" t="s">
        <v>53</v>
      </c>
      <c r="E233" s="55"/>
      <c r="G233"/>
      <c r="H233"/>
    </row>
    <row r="234" spans="2:8" hidden="1" x14ac:dyDescent="0.25">
      <c r="B234"/>
      <c r="D234" s="56" t="s">
        <v>54</v>
      </c>
      <c r="E234" s="55"/>
      <c r="G234"/>
      <c r="H234"/>
    </row>
    <row r="235" spans="2:8" hidden="1" x14ac:dyDescent="0.25">
      <c r="B235"/>
      <c r="D235" s="56" t="s">
        <v>55</v>
      </c>
      <c r="E235" s="55"/>
      <c r="G235"/>
      <c r="H235"/>
    </row>
    <row r="236" spans="2:8" hidden="1" x14ac:dyDescent="0.25">
      <c r="B236"/>
      <c r="D236" s="56" t="s">
        <v>56</v>
      </c>
      <c r="E236" s="55"/>
      <c r="G236"/>
      <c r="H236"/>
    </row>
    <row r="237" spans="2:8" hidden="1" x14ac:dyDescent="0.25">
      <c r="B237"/>
      <c r="D237" s="56" t="s">
        <v>57</v>
      </c>
      <c r="E237" s="55"/>
      <c r="G237"/>
      <c r="H237"/>
    </row>
    <row r="238" spans="2:8" hidden="1" x14ac:dyDescent="0.25">
      <c r="B238"/>
      <c r="D238" s="56" t="s">
        <v>58</v>
      </c>
      <c r="E238" s="55"/>
      <c r="G238"/>
      <c r="H238"/>
    </row>
    <row r="239" spans="2:8" hidden="1" x14ac:dyDescent="0.25">
      <c r="B239"/>
      <c r="C239"/>
      <c r="D239" s="56" t="s">
        <v>59</v>
      </c>
      <c r="E239" s="55"/>
      <c r="F239"/>
      <c r="G239"/>
      <c r="H239"/>
    </row>
    <row r="240" spans="2:8" hidden="1" x14ac:dyDescent="0.25">
      <c r="B240"/>
      <c r="C240"/>
      <c r="D240" s="56" t="s">
        <v>60</v>
      </c>
      <c r="E240" s="55"/>
      <c r="F240"/>
      <c r="G240"/>
      <c r="H240"/>
    </row>
    <row r="241" spans="2:8" hidden="1" x14ac:dyDescent="0.25">
      <c r="B241"/>
      <c r="C241"/>
      <c r="D241" s="56" t="s">
        <v>61</v>
      </c>
      <c r="E241" s="55"/>
      <c r="F241"/>
      <c r="G241"/>
      <c r="H241"/>
    </row>
    <row r="242" spans="2:8" hidden="1" x14ac:dyDescent="0.25">
      <c r="B242"/>
      <c r="C242"/>
      <c r="D242" s="56" t="s">
        <v>62</v>
      </c>
      <c r="E242" s="55"/>
      <c r="F242"/>
      <c r="G242"/>
      <c r="H242"/>
    </row>
    <row r="243" spans="2:8" hidden="1" x14ac:dyDescent="0.25">
      <c r="B243"/>
      <c r="C243"/>
      <c r="D243" s="56" t="s">
        <v>63</v>
      </c>
      <c r="E243" s="55"/>
      <c r="F243"/>
      <c r="G243"/>
      <c r="H243"/>
    </row>
    <row r="244" spans="2:8" hidden="1" x14ac:dyDescent="0.25">
      <c r="B244"/>
      <c r="C244"/>
      <c r="D244" s="56" t="s">
        <v>64</v>
      </c>
      <c r="E244" s="55"/>
      <c r="F244"/>
      <c r="G244"/>
      <c r="H244"/>
    </row>
    <row r="245" spans="2:8" hidden="1" x14ac:dyDescent="0.25">
      <c r="B245"/>
      <c r="C245"/>
      <c r="D245" s="56" t="s">
        <v>65</v>
      </c>
      <c r="E245" s="55"/>
      <c r="F245"/>
      <c r="G245"/>
      <c r="H245"/>
    </row>
    <row r="246" spans="2:8" hidden="1" x14ac:dyDescent="0.25">
      <c r="B246"/>
      <c r="C246"/>
      <c r="D246" s="56" t="s">
        <v>66</v>
      </c>
      <c r="E246" s="55"/>
      <c r="F246"/>
      <c r="G246"/>
      <c r="H246"/>
    </row>
    <row r="247" spans="2:8" hidden="1" x14ac:dyDescent="0.25">
      <c r="B247"/>
      <c r="C247"/>
      <c r="D247" s="56" t="s">
        <v>67</v>
      </c>
      <c r="E247" s="55"/>
      <c r="F247"/>
      <c r="G247"/>
      <c r="H247"/>
    </row>
    <row r="248" spans="2:8" x14ac:dyDescent="0.25">
      <c r="B248"/>
      <c r="C248"/>
      <c r="D248" s="55"/>
      <c r="E248" s="55"/>
      <c r="F248"/>
      <c r="G248"/>
      <c r="H248"/>
    </row>
    <row r="249" spans="2:8" x14ac:dyDescent="0.25">
      <c r="B249"/>
      <c r="C249"/>
      <c r="D249" s="55"/>
      <c r="E249" s="55"/>
      <c r="F249"/>
      <c r="G249"/>
      <c r="H249"/>
    </row>
    <row r="250" spans="2:8" x14ac:dyDescent="0.25">
      <c r="B250"/>
      <c r="C250"/>
      <c r="D250" s="55"/>
      <c r="E250" s="55"/>
      <c r="F250"/>
      <c r="G250"/>
      <c r="H250"/>
    </row>
    <row r="251" spans="2:8" x14ac:dyDescent="0.25">
      <c r="B251"/>
      <c r="C251"/>
      <c r="D251" s="55"/>
      <c r="E251" s="55"/>
      <c r="F251"/>
      <c r="G251"/>
      <c r="H251"/>
    </row>
    <row r="252" spans="2:8" x14ac:dyDescent="0.25">
      <c r="B252"/>
      <c r="C252"/>
      <c r="D252" s="55"/>
      <c r="E252" s="55"/>
      <c r="F252"/>
      <c r="G252"/>
      <c r="H252"/>
    </row>
    <row r="253" spans="2:8" x14ac:dyDescent="0.25">
      <c r="B253"/>
      <c r="C253"/>
      <c r="D253" s="55"/>
      <c r="E253" s="55"/>
      <c r="F253"/>
      <c r="G253"/>
      <c r="H253"/>
    </row>
    <row r="254" spans="2:8" x14ac:dyDescent="0.25">
      <c r="B254"/>
      <c r="C254"/>
      <c r="D254" s="55"/>
      <c r="E254" s="55"/>
      <c r="F254"/>
      <c r="G254"/>
      <c r="H254"/>
    </row>
    <row r="255" spans="2:8" x14ac:dyDescent="0.25">
      <c r="B255"/>
      <c r="C255"/>
      <c r="D255" s="55"/>
      <c r="E255" s="55"/>
      <c r="F255"/>
      <c r="G255"/>
      <c r="H255"/>
    </row>
    <row r="256" spans="2:8" x14ac:dyDescent="0.25">
      <c r="B256"/>
      <c r="C256"/>
      <c r="D256" s="55"/>
      <c r="E256" s="55"/>
      <c r="F256"/>
      <c r="G256"/>
      <c r="H256"/>
    </row>
    <row r="257" spans="2:8" x14ac:dyDescent="0.25">
      <c r="B257"/>
      <c r="C257"/>
      <c r="D257" s="55"/>
      <c r="E257" s="55"/>
      <c r="F257"/>
      <c r="G257"/>
      <c r="H257"/>
    </row>
    <row r="258" spans="2:8" x14ac:dyDescent="0.25">
      <c r="B258"/>
      <c r="C258"/>
      <c r="D258" s="55"/>
      <c r="E258" s="55"/>
      <c r="F258"/>
      <c r="G258"/>
      <c r="H258"/>
    </row>
    <row r="259" spans="2:8" x14ac:dyDescent="0.25">
      <c r="B259"/>
      <c r="C259"/>
      <c r="D259" s="55"/>
      <c r="E259" s="55"/>
      <c r="F259"/>
      <c r="G259"/>
      <c r="H259"/>
    </row>
    <row r="260" spans="2:8" x14ac:dyDescent="0.25">
      <c r="B260"/>
      <c r="C260"/>
      <c r="D260" s="55"/>
      <c r="E260" s="55"/>
      <c r="F260"/>
      <c r="G260"/>
      <c r="H260"/>
    </row>
    <row r="261" spans="2:8" x14ac:dyDescent="0.25">
      <c r="B261"/>
      <c r="C261"/>
      <c r="D261" s="55"/>
      <c r="E261" s="55"/>
      <c r="F261"/>
      <c r="G261"/>
      <c r="H261"/>
    </row>
    <row r="262" spans="2:8" x14ac:dyDescent="0.25">
      <c r="B262"/>
      <c r="C262"/>
      <c r="D262" s="55"/>
      <c r="E262" s="55"/>
      <c r="F262"/>
      <c r="G262"/>
      <c r="H262"/>
    </row>
    <row r="263" spans="2:8" x14ac:dyDescent="0.25">
      <c r="B263"/>
      <c r="C263"/>
      <c r="D263" s="55"/>
      <c r="E263" s="55"/>
      <c r="F263"/>
      <c r="G263"/>
      <c r="H263"/>
    </row>
    <row r="264" spans="2:8" x14ac:dyDescent="0.25">
      <c r="B264"/>
      <c r="C264"/>
      <c r="D264" s="55"/>
      <c r="E264" s="55"/>
      <c r="F264"/>
      <c r="G264"/>
      <c r="H264"/>
    </row>
    <row r="265" spans="2:8" x14ac:dyDescent="0.25">
      <c r="B265"/>
      <c r="C265"/>
      <c r="D265" s="55"/>
      <c r="E265" s="55"/>
      <c r="F265"/>
      <c r="G265"/>
      <c r="H265"/>
    </row>
    <row r="266" spans="2:8" x14ac:dyDescent="0.25">
      <c r="B266"/>
      <c r="C266"/>
      <c r="D266" s="55"/>
      <c r="E266" s="55"/>
      <c r="F266"/>
      <c r="G266"/>
      <c r="H266"/>
    </row>
    <row r="267" spans="2:8" x14ac:dyDescent="0.25">
      <c r="B267"/>
      <c r="C267"/>
      <c r="D267" s="55"/>
      <c r="E267" s="55"/>
      <c r="F267"/>
      <c r="G267"/>
      <c r="H267"/>
    </row>
    <row r="268" spans="2:8" x14ac:dyDescent="0.25">
      <c r="B268"/>
      <c r="C268"/>
      <c r="D268" s="55"/>
      <c r="E268" s="55"/>
      <c r="F268"/>
      <c r="G268"/>
      <c r="H268"/>
    </row>
    <row r="269" spans="2:8" x14ac:dyDescent="0.25">
      <c r="B269"/>
      <c r="C269"/>
      <c r="D269" s="55"/>
      <c r="E269" s="55"/>
      <c r="F269"/>
      <c r="G269"/>
      <c r="H269"/>
    </row>
    <row r="270" spans="2:8" x14ac:dyDescent="0.25">
      <c r="B270"/>
      <c r="C270"/>
      <c r="D270" s="55"/>
      <c r="E270" s="55"/>
      <c r="F270"/>
      <c r="G270"/>
      <c r="H270"/>
    </row>
    <row r="271" spans="2:8" x14ac:dyDescent="0.25">
      <c r="B271"/>
      <c r="C271"/>
      <c r="D271" s="55"/>
      <c r="E271" s="55"/>
      <c r="F271"/>
      <c r="G271"/>
      <c r="H271"/>
    </row>
    <row r="272" spans="2:8" x14ac:dyDescent="0.25">
      <c r="B272"/>
      <c r="C272"/>
      <c r="D272" s="55"/>
      <c r="E272" s="55"/>
      <c r="F272"/>
      <c r="G272"/>
      <c r="H272"/>
    </row>
    <row r="273" spans="2:8" x14ac:dyDescent="0.25">
      <c r="B273"/>
      <c r="C273"/>
      <c r="D273" s="55"/>
      <c r="E273" s="55"/>
      <c r="F273"/>
      <c r="G273"/>
      <c r="H273"/>
    </row>
    <row r="274" spans="2:8" x14ac:dyDescent="0.25">
      <c r="B274"/>
      <c r="C274"/>
      <c r="D274" s="55"/>
      <c r="E274" s="55"/>
      <c r="F274"/>
      <c r="G274"/>
      <c r="H274"/>
    </row>
    <row r="275" spans="2:8" x14ac:dyDescent="0.25">
      <c r="B275"/>
      <c r="C275"/>
      <c r="D275" s="55"/>
      <c r="E275" s="55"/>
      <c r="F275"/>
      <c r="G275"/>
      <c r="H275"/>
    </row>
    <row r="276" spans="2:8" x14ac:dyDescent="0.25">
      <c r="B276"/>
      <c r="C276"/>
      <c r="D276" s="55"/>
      <c r="E276" s="55"/>
      <c r="F276"/>
      <c r="G276"/>
      <c r="H276"/>
    </row>
    <row r="277" spans="2:8" x14ac:dyDescent="0.25">
      <c r="B277"/>
      <c r="C277"/>
      <c r="D277" s="55"/>
      <c r="E277" s="55"/>
      <c r="F277"/>
      <c r="G277"/>
      <c r="H277"/>
    </row>
    <row r="278" spans="2:8" x14ac:dyDescent="0.25">
      <c r="B278"/>
      <c r="C278"/>
      <c r="D278" s="55"/>
      <c r="E278" s="55"/>
      <c r="F278"/>
      <c r="G278"/>
      <c r="H278"/>
    </row>
    <row r="279" spans="2:8" x14ac:dyDescent="0.25">
      <c r="B279"/>
      <c r="C279"/>
      <c r="D279" s="55"/>
      <c r="E279" s="55"/>
      <c r="F279"/>
      <c r="G279"/>
      <c r="H279"/>
    </row>
    <row r="280" spans="2:8" x14ac:dyDescent="0.25">
      <c r="B280"/>
      <c r="C280"/>
      <c r="D280" s="55"/>
      <c r="E280" s="55"/>
      <c r="F280"/>
      <c r="G280"/>
      <c r="H280"/>
    </row>
    <row r="281" spans="2:8" x14ac:dyDescent="0.25">
      <c r="B281"/>
      <c r="C281"/>
      <c r="D281" s="55"/>
      <c r="E281" s="55"/>
      <c r="F281"/>
      <c r="G281"/>
      <c r="H281"/>
    </row>
    <row r="282" spans="2:8" x14ac:dyDescent="0.25">
      <c r="B282"/>
      <c r="C282"/>
      <c r="D282" s="55"/>
      <c r="E282" s="55"/>
      <c r="F282"/>
      <c r="G282"/>
      <c r="H282"/>
    </row>
    <row r="283" spans="2:8" x14ac:dyDescent="0.25">
      <c r="B283"/>
      <c r="C283"/>
      <c r="D283" s="55"/>
      <c r="E283" s="55"/>
      <c r="F283"/>
      <c r="G283"/>
      <c r="H283"/>
    </row>
    <row r="284" spans="2:8" x14ac:dyDescent="0.25">
      <c r="B284"/>
      <c r="C284"/>
      <c r="D284" s="55"/>
      <c r="E284" s="55"/>
      <c r="F284"/>
      <c r="G284"/>
      <c r="H284"/>
    </row>
    <row r="285" spans="2:8" x14ac:dyDescent="0.25">
      <c r="B285"/>
      <c r="C285"/>
      <c r="D285" s="55"/>
      <c r="E285" s="55"/>
      <c r="F285"/>
      <c r="G285"/>
      <c r="H285"/>
    </row>
    <row r="286" spans="2:8" x14ac:dyDescent="0.25">
      <c r="B286"/>
      <c r="C286"/>
      <c r="D286" s="55"/>
      <c r="E286" s="55"/>
      <c r="F286"/>
      <c r="G286"/>
      <c r="H286"/>
    </row>
    <row r="287" spans="2:8" x14ac:dyDescent="0.25">
      <c r="B287"/>
      <c r="C287"/>
      <c r="D287" s="55"/>
      <c r="E287" s="55"/>
      <c r="F287"/>
      <c r="G287"/>
      <c r="H287"/>
    </row>
    <row r="288" spans="2:8" x14ac:dyDescent="0.25">
      <c r="B288"/>
      <c r="C288"/>
      <c r="D288" s="55"/>
      <c r="E288" s="55"/>
      <c r="F288"/>
      <c r="G288"/>
      <c r="H288"/>
    </row>
    <row r="289" spans="2:8" x14ac:dyDescent="0.25">
      <c r="B289"/>
      <c r="C289"/>
      <c r="D289" s="55"/>
      <c r="E289" s="55"/>
      <c r="F289"/>
      <c r="G289"/>
      <c r="H289"/>
    </row>
    <row r="290" spans="2:8" x14ac:dyDescent="0.25">
      <c r="B290"/>
      <c r="C290"/>
      <c r="D290" s="55"/>
      <c r="E290" s="55"/>
      <c r="F290"/>
      <c r="G290"/>
      <c r="H290"/>
    </row>
    <row r="291" spans="2:8" x14ac:dyDescent="0.25">
      <c r="B291"/>
      <c r="C291"/>
      <c r="D291" s="55"/>
      <c r="E291" s="55"/>
      <c r="F291"/>
      <c r="G291"/>
      <c r="H291"/>
    </row>
    <row r="292" spans="2:8" x14ac:dyDescent="0.25">
      <c r="B292"/>
      <c r="C292"/>
      <c r="D292" s="55"/>
      <c r="E292" s="55"/>
      <c r="F292"/>
      <c r="G292"/>
      <c r="H292"/>
    </row>
    <row r="293" spans="2:8" x14ac:dyDescent="0.25">
      <c r="B293"/>
      <c r="C293"/>
      <c r="D293" s="55"/>
      <c r="E293" s="55"/>
      <c r="F293"/>
      <c r="G293"/>
      <c r="H293"/>
    </row>
    <row r="294" spans="2:8" x14ac:dyDescent="0.25">
      <c r="B294"/>
      <c r="C294"/>
      <c r="D294" s="55"/>
      <c r="E294" s="55"/>
      <c r="F294"/>
      <c r="G294"/>
      <c r="H294"/>
    </row>
    <row r="295" spans="2:8" x14ac:dyDescent="0.25">
      <c r="B295"/>
      <c r="C295"/>
      <c r="D295" s="55"/>
      <c r="E295" s="55"/>
      <c r="F295"/>
      <c r="G295"/>
      <c r="H295"/>
    </row>
    <row r="296" spans="2:8" x14ac:dyDescent="0.25">
      <c r="B296"/>
      <c r="C296"/>
      <c r="D296" s="55"/>
      <c r="E296" s="55"/>
      <c r="F296"/>
      <c r="G296"/>
      <c r="H296"/>
    </row>
    <row r="297" spans="2:8" x14ac:dyDescent="0.25">
      <c r="B297"/>
      <c r="C297"/>
      <c r="D297" s="55"/>
      <c r="E297" s="55"/>
      <c r="F297"/>
      <c r="G297"/>
      <c r="H297"/>
    </row>
    <row r="298" spans="2:8" x14ac:dyDescent="0.25">
      <c r="B298"/>
      <c r="C298"/>
      <c r="D298" s="55"/>
      <c r="E298" s="55"/>
      <c r="F298"/>
      <c r="G298"/>
      <c r="H298"/>
    </row>
    <row r="299" spans="2:8" x14ac:dyDescent="0.25">
      <c r="B299"/>
      <c r="C299"/>
      <c r="D299" s="55"/>
      <c r="E299" s="55"/>
      <c r="F299"/>
      <c r="G299"/>
      <c r="H299"/>
    </row>
    <row r="300" spans="2:8" x14ac:dyDescent="0.25">
      <c r="B300"/>
      <c r="C300"/>
      <c r="D300" s="55"/>
      <c r="E300" s="55"/>
      <c r="F300"/>
      <c r="G300"/>
      <c r="H300"/>
    </row>
    <row r="301" spans="2:8" x14ac:dyDescent="0.25">
      <c r="B301"/>
      <c r="C301"/>
      <c r="D301" s="55"/>
      <c r="E301" s="55"/>
      <c r="F301"/>
      <c r="G301"/>
      <c r="H301"/>
    </row>
    <row r="302" spans="2:8" x14ac:dyDescent="0.25">
      <c r="B302"/>
      <c r="C302"/>
      <c r="D302" s="55"/>
      <c r="E302" s="55"/>
      <c r="F302"/>
      <c r="G302"/>
      <c r="H302"/>
    </row>
    <row r="303" spans="2:8" x14ac:dyDescent="0.25">
      <c r="B303"/>
      <c r="C303"/>
      <c r="D303" s="55"/>
      <c r="E303" s="55"/>
      <c r="F303"/>
      <c r="G303"/>
      <c r="H303"/>
    </row>
    <row r="304" spans="2:8" x14ac:dyDescent="0.25">
      <c r="B304"/>
      <c r="C304"/>
      <c r="D304" s="55"/>
      <c r="E304" s="55"/>
      <c r="F304"/>
      <c r="G304"/>
      <c r="H304"/>
    </row>
    <row r="305" spans="2:8" x14ac:dyDescent="0.25">
      <c r="B305"/>
      <c r="C305"/>
      <c r="D305" s="55"/>
      <c r="E305" s="55"/>
      <c r="F305"/>
      <c r="G305"/>
      <c r="H305"/>
    </row>
    <row r="306" spans="2:8" x14ac:dyDescent="0.25">
      <c r="B306"/>
      <c r="C306"/>
      <c r="D306" s="55"/>
      <c r="E306" s="55"/>
      <c r="F306"/>
      <c r="G306"/>
      <c r="H306"/>
    </row>
    <row r="307" spans="2:8" x14ac:dyDescent="0.25">
      <c r="B307"/>
      <c r="C307"/>
      <c r="D307" s="55"/>
      <c r="E307" s="55"/>
      <c r="F307"/>
      <c r="G307"/>
      <c r="H307"/>
    </row>
    <row r="308" spans="2:8" x14ac:dyDescent="0.25">
      <c r="B308"/>
      <c r="C308"/>
      <c r="D308" s="55"/>
      <c r="E308" s="55"/>
      <c r="F308"/>
      <c r="G308"/>
      <c r="H308"/>
    </row>
    <row r="309" spans="2:8" x14ac:dyDescent="0.25">
      <c r="B309"/>
      <c r="C309"/>
      <c r="D309" s="55"/>
      <c r="E309" s="55"/>
      <c r="F309"/>
      <c r="G309"/>
      <c r="H309"/>
    </row>
    <row r="310" spans="2:8" x14ac:dyDescent="0.25">
      <c r="B310"/>
      <c r="C310"/>
      <c r="D310" s="55"/>
      <c r="E310" s="55"/>
      <c r="F310"/>
      <c r="G310"/>
      <c r="H310"/>
    </row>
    <row r="311" spans="2:8" x14ac:dyDescent="0.25">
      <c r="B311"/>
      <c r="C311"/>
      <c r="D311" s="55"/>
      <c r="E311" s="55"/>
      <c r="F311"/>
      <c r="G311"/>
      <c r="H311"/>
    </row>
    <row r="312" spans="2:8" x14ac:dyDescent="0.25">
      <c r="B312"/>
      <c r="C312"/>
      <c r="D312" s="55"/>
      <c r="E312" s="55"/>
      <c r="F312"/>
      <c r="G312"/>
      <c r="H312"/>
    </row>
    <row r="313" spans="2:8" x14ac:dyDescent="0.25">
      <c r="B313"/>
      <c r="C313"/>
      <c r="D313" s="55"/>
      <c r="E313" s="55"/>
      <c r="F313"/>
      <c r="G313"/>
      <c r="H313"/>
    </row>
    <row r="314" spans="2:8" x14ac:dyDescent="0.25">
      <c r="B314"/>
      <c r="C314"/>
      <c r="D314" s="55"/>
      <c r="E314" s="55"/>
      <c r="F314"/>
      <c r="G314"/>
      <c r="H314"/>
    </row>
    <row r="315" spans="2:8" x14ac:dyDescent="0.25">
      <c r="B315"/>
      <c r="C315"/>
      <c r="D315" s="55"/>
      <c r="E315" s="55"/>
      <c r="F315"/>
      <c r="G315"/>
      <c r="H315"/>
    </row>
    <row r="316" spans="2:8" x14ac:dyDescent="0.25">
      <c r="B316"/>
      <c r="C316"/>
      <c r="D316" s="55"/>
      <c r="E316" s="55"/>
      <c r="F316"/>
      <c r="G316"/>
      <c r="H316"/>
    </row>
    <row r="317" spans="2:8" x14ac:dyDescent="0.25">
      <c r="B317"/>
      <c r="C317"/>
      <c r="D317" s="55"/>
      <c r="E317" s="55"/>
      <c r="F317"/>
      <c r="G317"/>
      <c r="H317"/>
    </row>
    <row r="318" spans="2:8" x14ac:dyDescent="0.25">
      <c r="B318"/>
      <c r="C318"/>
      <c r="D318" s="55"/>
      <c r="E318" s="55"/>
      <c r="F318"/>
      <c r="G318"/>
      <c r="H318"/>
    </row>
    <row r="319" spans="2:8" x14ac:dyDescent="0.25">
      <c r="B319"/>
      <c r="C319"/>
      <c r="D319" s="55"/>
      <c r="E319" s="55"/>
      <c r="F319"/>
      <c r="G319"/>
      <c r="H319"/>
    </row>
    <row r="320" spans="2:8" x14ac:dyDescent="0.25">
      <c r="B320"/>
      <c r="C320"/>
      <c r="D320" s="55"/>
      <c r="E320" s="55"/>
      <c r="F320"/>
      <c r="G320"/>
      <c r="H320"/>
    </row>
    <row r="321" spans="2:8" x14ac:dyDescent="0.25">
      <c r="B321"/>
      <c r="C321"/>
      <c r="D321" s="55"/>
      <c r="E321" s="55"/>
      <c r="F321"/>
      <c r="G321"/>
      <c r="H321"/>
    </row>
    <row r="322" spans="2:8" x14ac:dyDescent="0.25">
      <c r="B322"/>
      <c r="C322"/>
      <c r="D322" s="55"/>
      <c r="E322" s="55"/>
      <c r="F322"/>
      <c r="G322"/>
      <c r="H322"/>
    </row>
    <row r="323" spans="2:8" x14ac:dyDescent="0.25">
      <c r="B323"/>
      <c r="C323"/>
      <c r="D323" s="55"/>
      <c r="E323" s="55"/>
      <c r="F323"/>
      <c r="G323"/>
      <c r="H323"/>
    </row>
    <row r="324" spans="2:8" x14ac:dyDescent="0.25">
      <c r="B324"/>
      <c r="C324"/>
      <c r="D324" s="55"/>
      <c r="E324" s="55"/>
      <c r="F324"/>
      <c r="G324"/>
      <c r="H324"/>
    </row>
    <row r="325" spans="2:8" x14ac:dyDescent="0.25">
      <c r="B325"/>
      <c r="C325"/>
      <c r="D325" s="55"/>
      <c r="E325" s="55"/>
      <c r="F325"/>
      <c r="G325"/>
      <c r="H325"/>
    </row>
    <row r="326" spans="2:8" x14ac:dyDescent="0.25">
      <c r="B326"/>
      <c r="C326"/>
      <c r="D326" s="55"/>
      <c r="E326" s="55"/>
      <c r="F326"/>
      <c r="G326"/>
      <c r="H326"/>
    </row>
    <row r="327" spans="2:8" x14ac:dyDescent="0.25">
      <c r="B327"/>
      <c r="C327"/>
      <c r="D327" s="55"/>
      <c r="E327" s="55"/>
      <c r="F327"/>
      <c r="G327"/>
      <c r="H327"/>
    </row>
    <row r="328" spans="2:8" x14ac:dyDescent="0.25">
      <c r="B328"/>
      <c r="C328"/>
      <c r="D328" s="55"/>
      <c r="E328" s="55"/>
      <c r="F328"/>
      <c r="G328"/>
      <c r="H328"/>
    </row>
    <row r="329" spans="2:8" x14ac:dyDescent="0.25">
      <c r="B329"/>
      <c r="C329"/>
      <c r="D329" s="55"/>
      <c r="E329" s="55"/>
      <c r="F329"/>
      <c r="G329"/>
      <c r="H329"/>
    </row>
    <row r="330" spans="2:8" x14ac:dyDescent="0.25">
      <c r="B330"/>
      <c r="C330"/>
      <c r="D330" s="55"/>
      <c r="E330" s="55"/>
      <c r="F330"/>
      <c r="G330"/>
      <c r="H330"/>
    </row>
    <row r="331" spans="2:8" x14ac:dyDescent="0.25">
      <c r="B331"/>
      <c r="C331"/>
      <c r="D331" s="55"/>
      <c r="E331" s="55"/>
      <c r="F331"/>
      <c r="G331"/>
      <c r="H331"/>
    </row>
    <row r="332" spans="2:8" x14ac:dyDescent="0.25">
      <c r="B332"/>
      <c r="C332"/>
      <c r="D332" s="55"/>
      <c r="E332" s="55"/>
      <c r="F332"/>
      <c r="G332"/>
      <c r="H332"/>
    </row>
    <row r="333" spans="2:8" x14ac:dyDescent="0.25">
      <c r="B333"/>
      <c r="C333"/>
      <c r="D333" s="55"/>
      <c r="E333" s="55"/>
      <c r="F333"/>
      <c r="G333"/>
      <c r="H333"/>
    </row>
    <row r="334" spans="2:8" x14ac:dyDescent="0.25">
      <c r="B334"/>
      <c r="C334"/>
      <c r="D334" s="55"/>
      <c r="E334" s="55"/>
      <c r="F334"/>
      <c r="G334"/>
      <c r="H334"/>
    </row>
    <row r="335" spans="2:8" x14ac:dyDescent="0.25">
      <c r="B335"/>
      <c r="C335"/>
      <c r="D335" s="55"/>
      <c r="E335" s="55"/>
      <c r="F335"/>
      <c r="G335"/>
      <c r="H335"/>
    </row>
    <row r="336" spans="2:8" x14ac:dyDescent="0.25">
      <c r="B336"/>
      <c r="C336"/>
      <c r="D336" s="55"/>
      <c r="E336" s="55"/>
      <c r="F336"/>
      <c r="G336"/>
      <c r="H336"/>
    </row>
    <row r="337" spans="2:8" x14ac:dyDescent="0.25">
      <c r="B337"/>
      <c r="C337"/>
      <c r="D337" s="55"/>
      <c r="E337" s="55"/>
      <c r="F337"/>
      <c r="G337"/>
      <c r="H337"/>
    </row>
    <row r="338" spans="2:8" x14ac:dyDescent="0.25">
      <c r="B338"/>
      <c r="C338"/>
      <c r="D338" s="55"/>
      <c r="E338" s="55"/>
      <c r="F338"/>
      <c r="G338"/>
      <c r="H338"/>
    </row>
    <row r="339" spans="2:8" x14ac:dyDescent="0.25">
      <c r="B339"/>
      <c r="C339"/>
      <c r="D339" s="55"/>
      <c r="E339" s="55"/>
      <c r="F339"/>
      <c r="G339"/>
      <c r="H339"/>
    </row>
    <row r="340" spans="2:8" x14ac:dyDescent="0.25">
      <c r="B340"/>
      <c r="C340"/>
      <c r="D340" s="55"/>
      <c r="E340" s="55"/>
      <c r="F340"/>
      <c r="G340"/>
      <c r="H340"/>
    </row>
    <row r="341" spans="2:8" x14ac:dyDescent="0.25">
      <c r="B341"/>
      <c r="C341"/>
      <c r="D341" s="55"/>
      <c r="E341" s="55"/>
      <c r="F341"/>
      <c r="G341"/>
      <c r="H341"/>
    </row>
    <row r="342" spans="2:8" x14ac:dyDescent="0.25">
      <c r="B342"/>
      <c r="C342"/>
      <c r="D342" s="55"/>
      <c r="E342" s="55"/>
      <c r="F342"/>
      <c r="G342"/>
      <c r="H342"/>
    </row>
    <row r="343" spans="2:8" x14ac:dyDescent="0.25">
      <c r="B343"/>
      <c r="C343"/>
      <c r="D343" s="55"/>
      <c r="E343" s="55"/>
      <c r="F343"/>
      <c r="G343"/>
      <c r="H343"/>
    </row>
    <row r="344" spans="2:8" x14ac:dyDescent="0.25">
      <c r="B344"/>
      <c r="C344"/>
      <c r="D344" s="55"/>
      <c r="E344" s="55"/>
      <c r="F344"/>
      <c r="G344"/>
      <c r="H344"/>
    </row>
    <row r="345" spans="2:8" x14ac:dyDescent="0.25">
      <c r="B345"/>
      <c r="C345"/>
      <c r="D345" s="55"/>
      <c r="E345" s="55"/>
      <c r="F345"/>
      <c r="G345"/>
      <c r="H345"/>
    </row>
    <row r="346" spans="2:8" x14ac:dyDescent="0.25">
      <c r="B346"/>
      <c r="C346"/>
      <c r="D346" s="55"/>
      <c r="E346" s="55"/>
      <c r="F346"/>
      <c r="G346"/>
      <c r="H346"/>
    </row>
    <row r="347" spans="2:8" x14ac:dyDescent="0.25">
      <c r="B347"/>
      <c r="C347"/>
      <c r="D347" s="55"/>
      <c r="E347" s="55"/>
      <c r="F347"/>
      <c r="G347"/>
      <c r="H347"/>
    </row>
    <row r="348" spans="2:8" x14ac:dyDescent="0.25">
      <c r="B348"/>
      <c r="C348"/>
      <c r="D348" s="55"/>
      <c r="E348" s="55"/>
      <c r="F348"/>
      <c r="G348"/>
      <c r="H348"/>
    </row>
    <row r="349" spans="2:8" x14ac:dyDescent="0.25">
      <c r="B349"/>
      <c r="C349"/>
      <c r="D349" s="55"/>
      <c r="E349" s="55"/>
      <c r="F349"/>
      <c r="G349"/>
      <c r="H349"/>
    </row>
    <row r="350" spans="2:8" x14ac:dyDescent="0.25">
      <c r="B350"/>
      <c r="C350"/>
      <c r="D350" s="55"/>
      <c r="E350" s="55"/>
      <c r="F350"/>
      <c r="G350"/>
      <c r="H350"/>
    </row>
    <row r="351" spans="2:8" x14ac:dyDescent="0.25">
      <c r="B351"/>
      <c r="C351"/>
      <c r="D351" s="55"/>
      <c r="E351" s="55"/>
      <c r="F351"/>
      <c r="G351"/>
      <c r="H351"/>
    </row>
    <row r="352" spans="2:8" x14ac:dyDescent="0.25">
      <c r="B352"/>
      <c r="C352"/>
      <c r="D352" s="55"/>
      <c r="E352" s="55"/>
      <c r="F352"/>
      <c r="G352"/>
      <c r="H352"/>
    </row>
    <row r="353" spans="2:8" x14ac:dyDescent="0.25">
      <c r="B353"/>
      <c r="C353"/>
      <c r="D353" s="55"/>
      <c r="E353" s="55"/>
      <c r="F353"/>
      <c r="G353"/>
      <c r="H353"/>
    </row>
    <row r="354" spans="2:8" x14ac:dyDescent="0.25">
      <c r="B354"/>
      <c r="C354"/>
      <c r="D354" s="55"/>
      <c r="E354" s="55"/>
      <c r="F354"/>
      <c r="G354"/>
      <c r="H354"/>
    </row>
    <row r="355" spans="2:8" x14ac:dyDescent="0.25">
      <c r="B355"/>
      <c r="C355"/>
      <c r="D355" s="55"/>
      <c r="E355" s="55"/>
      <c r="F355"/>
      <c r="G355"/>
      <c r="H355"/>
    </row>
    <row r="356" spans="2:8" x14ac:dyDescent="0.25">
      <c r="B356"/>
      <c r="C356"/>
      <c r="D356" s="55"/>
      <c r="E356" s="55"/>
      <c r="F356"/>
      <c r="G356"/>
      <c r="H356"/>
    </row>
    <row r="357" spans="2:8" x14ac:dyDescent="0.25">
      <c r="B357"/>
      <c r="C357"/>
      <c r="D357" s="55"/>
      <c r="E357" s="55"/>
      <c r="F357"/>
      <c r="G357"/>
      <c r="H357"/>
    </row>
    <row r="358" spans="2:8" x14ac:dyDescent="0.25">
      <c r="B358"/>
      <c r="C358"/>
      <c r="D358" s="55"/>
      <c r="E358" s="55"/>
      <c r="F358"/>
      <c r="G358"/>
      <c r="H358"/>
    </row>
    <row r="359" spans="2:8" x14ac:dyDescent="0.25">
      <c r="B359"/>
      <c r="C359"/>
      <c r="D359" s="55"/>
      <c r="F359"/>
      <c r="G359"/>
      <c r="H359"/>
    </row>
  </sheetData>
  <sheetProtection password="D150" sheet="1" objects="1" scenarios="1" formatRows="0" insertRows="0" deleteColumns="0"/>
  <protectedRanges>
    <protectedRange sqref="G1" name="Диапазон1"/>
  </protectedRanges>
  <mergeCells count="4">
    <mergeCell ref="G1:H1"/>
    <mergeCell ref="B2:H2"/>
    <mergeCell ref="C125:F125"/>
    <mergeCell ref="B127:H127"/>
  </mergeCells>
  <dataValidations count="6">
    <dataValidation type="whole" errorStyle="warning" operator="greaterThanOrEqual" allowBlank="1" showInputMessage="1" showErrorMessage="1" sqref="E983148:F983162 G983147:H983161 E917612:F917626 G917611:H917625 E852076:F852090 G852075:H852089 E786540:F786554 G786539:H786553 E721004:F721018 G721003:H721017 E655468:F655482 G655467:H655481 E589932:F589946 G589931:H589945 E524396:F524410 G524395:H524409 E458860:F458874 G458859:H458873 E393324:F393338 G393323:H393337 E327788:F327802 G327787:H327801 E262252:F262266 G262251:H262265 E196716:F196730 G196715:H196729 E131180:F131194 G131179:H131193 E65644:F65658 G65643:H65657 E5:H122">
      <formula1>0</formula1>
    </dataValidation>
    <dataValidation errorStyle="warning" allowBlank="1" showInputMessage="1" showErrorMessage="1" sqref="D5:D122"/>
    <dataValidation type="list" errorStyle="warning" allowBlank="1" showInputMessage="1" showErrorMessage="1" sqref="C5:C122">
      <formula1>напр</formula1>
    </dataValidation>
    <dataValidation type="list" errorStyle="warning" allowBlank="1" showInputMessage="1" showErrorMessage="1" sqref="B65644:B65658 B131180:B131194 B196716:B196730 B262252:B262266 B327788:B327802 B393324:B393338 B458860:B458874 B524396:B524410 B589932:B589946 B655468:B655482 B721004:B721018 B786540:B786554 B852076:B852090 B917612:B917626 B983148:B983162">
      <formula1>$B$204:$B$247</formula1>
    </dataValidation>
    <dataValidation type="list" errorStyle="warning" allowBlank="1" showInputMessage="1" showErrorMessage="1" sqref="B5:B122">
      <formula1>МО</formula1>
    </dataValidation>
    <dataValidation type="list" errorStyle="warning" allowBlank="1" showInputMessage="1" showErrorMessage="1" sqref="C983149:C983163 C65645:C65659 C917613:C917627 C852077:C852091 C786541:C786555 C721005:C721019 C655469:C655483 C589933:C589947 C524397:C524411 C458861:C458875 C393325:C393339 C327789:C327803 C262253:C262267 C196717:C196731 C131181:C131195">
      <formula1>$E$204:$E$229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BF129"/>
  <sheetViews>
    <sheetView tabSelected="1" topLeftCell="C1" zoomScaleNormal="100" workbookViewId="0">
      <selection activeCell="C13" sqref="A13:XFD13"/>
    </sheetView>
  </sheetViews>
  <sheetFormatPr defaultRowHeight="15" x14ac:dyDescent="0.25"/>
  <cols>
    <col min="1" max="1" width="9.140625" hidden="1" customWidth="1"/>
    <col min="2" max="3" width="29" customWidth="1"/>
    <col min="4" max="8" width="3.5703125" customWidth="1"/>
    <col min="9" max="9" width="4.42578125" customWidth="1"/>
    <col min="10" max="10" width="3.5703125" customWidth="1"/>
    <col min="11" max="11" width="3.7109375" customWidth="1"/>
    <col min="12" max="12" width="3.140625" customWidth="1"/>
    <col min="13" max="13" width="5.42578125" bestFit="1" customWidth="1"/>
    <col min="14" max="20" width="3.140625" customWidth="1"/>
    <col min="21" max="21" width="5.42578125" bestFit="1" customWidth="1"/>
    <col min="22" max="26" width="3.140625" customWidth="1"/>
    <col min="27" max="27" width="3.140625" bestFit="1" customWidth="1"/>
    <col min="28" max="36" width="3.140625" customWidth="1"/>
    <col min="37" max="37" width="3.85546875" customWidth="1"/>
    <col min="38" max="58" width="3.140625" customWidth="1"/>
  </cols>
  <sheetData>
    <row r="1" spans="1:58" ht="91.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126" t="s">
        <v>249</v>
      </c>
      <c r="AS1" s="126"/>
      <c r="AT1" s="126"/>
      <c r="AU1" s="126"/>
      <c r="AV1" s="126"/>
      <c r="AW1" s="126"/>
      <c r="AX1" s="126"/>
      <c r="AY1" s="126"/>
      <c r="AZ1" s="126"/>
      <c r="BA1" s="98"/>
      <c r="BB1" s="98"/>
    </row>
    <row r="2" spans="1:58" ht="51" customHeight="1" thickBot="1" x14ac:dyDescent="0.3">
      <c r="B2" s="144" t="str">
        <f>CONCATENATE("Информация о муниципальных, государственных, негосударственных общеобразовательных организациях, расположенных на территории МО ",B6,", имеющих классы (группы) профильного обучения в 2020-2021 учебном году")</f>
        <v>Информация о муниципальных, государственных, негосударственных общеобразовательных организациях, расположенных на территории МО г. Сочи, имеющих классы (группы) профильного обучения в 2020-2021 учебном году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6"/>
    </row>
    <row r="3" spans="1:58" ht="15.75" customHeight="1" thickBot="1" x14ac:dyDescent="0.3">
      <c r="B3" s="130" t="s">
        <v>121</v>
      </c>
      <c r="C3" s="60"/>
      <c r="D3" s="131" t="s">
        <v>99</v>
      </c>
      <c r="E3" s="132" t="s">
        <v>100</v>
      </c>
      <c r="F3" s="134" t="s">
        <v>97</v>
      </c>
      <c r="G3" s="132" t="s">
        <v>101</v>
      </c>
      <c r="H3" s="136" t="s">
        <v>115</v>
      </c>
      <c r="I3" s="137" t="s">
        <v>102</v>
      </c>
      <c r="J3" s="139" t="s">
        <v>98</v>
      </c>
      <c r="K3" s="141" t="s">
        <v>123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3"/>
    </row>
    <row r="4" spans="1:58" ht="177.75" customHeight="1" x14ac:dyDescent="0.25">
      <c r="B4" s="130"/>
      <c r="C4" s="60" t="s">
        <v>154</v>
      </c>
      <c r="D4" s="131"/>
      <c r="E4" s="133"/>
      <c r="F4" s="135"/>
      <c r="G4" s="133"/>
      <c r="H4" s="131"/>
      <c r="I4" s="138"/>
      <c r="J4" s="140"/>
      <c r="K4" s="3" t="s">
        <v>167</v>
      </c>
      <c r="L4" s="4" t="s">
        <v>1</v>
      </c>
      <c r="M4" s="5" t="s">
        <v>168</v>
      </c>
      <c r="N4" s="6" t="s">
        <v>1</v>
      </c>
      <c r="O4" s="7" t="s">
        <v>169</v>
      </c>
      <c r="P4" s="4" t="s">
        <v>1</v>
      </c>
      <c r="Q4" s="3" t="s">
        <v>170</v>
      </c>
      <c r="R4" s="6" t="s">
        <v>1</v>
      </c>
      <c r="S4" s="7" t="s">
        <v>171</v>
      </c>
      <c r="T4" s="4" t="s">
        <v>1</v>
      </c>
      <c r="U4" s="8" t="s">
        <v>172</v>
      </c>
      <c r="V4" s="6" t="s">
        <v>1</v>
      </c>
      <c r="W4" s="7" t="s">
        <v>173</v>
      </c>
      <c r="X4" s="4" t="s">
        <v>1</v>
      </c>
      <c r="Y4" s="8" t="s">
        <v>174</v>
      </c>
      <c r="Z4" s="6" t="s">
        <v>1</v>
      </c>
      <c r="AA4" s="7" t="s">
        <v>175</v>
      </c>
      <c r="AB4" s="4" t="s">
        <v>1</v>
      </c>
      <c r="AC4" s="8" t="s">
        <v>176</v>
      </c>
      <c r="AD4" s="6" t="s">
        <v>1</v>
      </c>
      <c r="AE4" s="7" t="s">
        <v>177</v>
      </c>
      <c r="AF4" s="6" t="s">
        <v>1</v>
      </c>
      <c r="AG4" s="7" t="s">
        <v>178</v>
      </c>
      <c r="AH4" s="4" t="s">
        <v>1</v>
      </c>
      <c r="AI4" s="8" t="s">
        <v>179</v>
      </c>
      <c r="AJ4" s="6" t="s">
        <v>1</v>
      </c>
      <c r="AK4" s="7" t="s">
        <v>180</v>
      </c>
      <c r="AL4" s="4" t="s">
        <v>1</v>
      </c>
      <c r="AM4" s="8" t="s">
        <v>181</v>
      </c>
      <c r="AN4" s="6" t="s">
        <v>1</v>
      </c>
      <c r="AO4" s="7" t="s">
        <v>182</v>
      </c>
      <c r="AP4" s="4" t="s">
        <v>1</v>
      </c>
      <c r="AQ4" s="8" t="s">
        <v>183</v>
      </c>
      <c r="AR4" s="6" t="s">
        <v>1</v>
      </c>
      <c r="AS4" s="7" t="s">
        <v>184</v>
      </c>
      <c r="AT4" s="4" t="s">
        <v>1</v>
      </c>
      <c r="AU4" s="8" t="s">
        <v>185</v>
      </c>
      <c r="AV4" s="6" t="s">
        <v>1</v>
      </c>
      <c r="AW4" s="7" t="s">
        <v>186</v>
      </c>
      <c r="AX4" s="4" t="s">
        <v>1</v>
      </c>
      <c r="AY4" s="7" t="s">
        <v>19</v>
      </c>
      <c r="AZ4" s="4" t="s">
        <v>1</v>
      </c>
      <c r="BA4" s="44" t="s">
        <v>187</v>
      </c>
      <c r="BB4" s="4" t="s">
        <v>1</v>
      </c>
      <c r="BC4" s="8" t="s">
        <v>68</v>
      </c>
      <c r="BD4" s="4" t="s">
        <v>1</v>
      </c>
      <c r="BE4" s="8" t="s">
        <v>20</v>
      </c>
      <c r="BF4" s="4" t="s">
        <v>1</v>
      </c>
    </row>
    <row r="5" spans="1:58" x14ac:dyDescent="0.25">
      <c r="B5" s="20">
        <v>1</v>
      </c>
      <c r="C5" s="61">
        <v>2</v>
      </c>
      <c r="D5" s="22">
        <v>3</v>
      </c>
      <c r="E5" s="23">
        <v>4</v>
      </c>
      <c r="F5" s="24">
        <v>5</v>
      </c>
      <c r="G5" s="23">
        <v>6</v>
      </c>
      <c r="H5" s="22">
        <v>7</v>
      </c>
      <c r="I5" s="9">
        <v>8</v>
      </c>
      <c r="J5" s="11">
        <v>9</v>
      </c>
      <c r="K5" s="12">
        <v>10</v>
      </c>
      <c r="L5" s="11">
        <v>11</v>
      </c>
      <c r="M5" s="9">
        <v>12</v>
      </c>
      <c r="N5" s="10">
        <v>13</v>
      </c>
      <c r="O5" s="9">
        <v>14</v>
      </c>
      <c r="P5" s="11">
        <v>15</v>
      </c>
      <c r="Q5" s="12">
        <v>16</v>
      </c>
      <c r="R5" s="10">
        <v>17</v>
      </c>
      <c r="S5" s="9">
        <v>18</v>
      </c>
      <c r="T5" s="11">
        <v>19</v>
      </c>
      <c r="U5" s="12">
        <v>20</v>
      </c>
      <c r="V5" s="10">
        <v>21</v>
      </c>
      <c r="W5" s="9">
        <v>22</v>
      </c>
      <c r="X5" s="11">
        <v>23</v>
      </c>
      <c r="Y5" s="12">
        <v>24</v>
      </c>
      <c r="Z5" s="10">
        <v>25</v>
      </c>
      <c r="AA5" s="9">
        <v>26</v>
      </c>
      <c r="AB5" s="11">
        <v>27</v>
      </c>
      <c r="AC5" s="12">
        <v>28</v>
      </c>
      <c r="AD5" s="10">
        <v>29</v>
      </c>
      <c r="AE5" s="9">
        <v>30</v>
      </c>
      <c r="AF5" s="10">
        <v>31</v>
      </c>
      <c r="AG5" s="9">
        <v>32</v>
      </c>
      <c r="AH5" s="11">
        <v>33</v>
      </c>
      <c r="AI5" s="12">
        <v>34</v>
      </c>
      <c r="AJ5" s="10">
        <v>35</v>
      </c>
      <c r="AK5" s="9">
        <v>36</v>
      </c>
      <c r="AL5" s="11">
        <v>37</v>
      </c>
      <c r="AM5" s="12">
        <v>38</v>
      </c>
      <c r="AN5" s="10">
        <v>39</v>
      </c>
      <c r="AO5" s="9">
        <v>40</v>
      </c>
      <c r="AP5" s="11">
        <v>41</v>
      </c>
      <c r="AQ5" s="12">
        <v>42</v>
      </c>
      <c r="AR5" s="10">
        <v>43</v>
      </c>
      <c r="AS5" s="9">
        <v>44</v>
      </c>
      <c r="AT5" s="11">
        <v>45</v>
      </c>
      <c r="AU5" s="12">
        <v>46</v>
      </c>
      <c r="AV5" s="10">
        <v>47</v>
      </c>
      <c r="AW5" s="9">
        <v>48</v>
      </c>
      <c r="AX5" s="11">
        <v>49</v>
      </c>
      <c r="AY5" s="9">
        <v>50</v>
      </c>
      <c r="AZ5" s="11">
        <v>51</v>
      </c>
      <c r="BA5" s="9">
        <v>52</v>
      </c>
      <c r="BB5" s="45">
        <v>53</v>
      </c>
      <c r="BC5" s="12">
        <v>54</v>
      </c>
      <c r="BD5" s="11">
        <v>55</v>
      </c>
      <c r="BE5" s="12">
        <v>56</v>
      </c>
      <c r="BF5" s="11">
        <v>57</v>
      </c>
    </row>
    <row r="6" spans="1:58" x14ac:dyDescent="0.25">
      <c r="A6">
        <v>1</v>
      </c>
      <c r="B6" s="97" t="s">
        <v>27</v>
      </c>
      <c r="C6" s="91" t="s">
        <v>155</v>
      </c>
      <c r="D6" s="92">
        <f>COUNTA(D7:D65)</f>
        <v>58</v>
      </c>
      <c r="E6" s="93">
        <f>SUM(E7:E65)</f>
        <v>114</v>
      </c>
      <c r="F6" s="94">
        <f>SUM(F7:F65)</f>
        <v>2832</v>
      </c>
      <c r="G6" s="93">
        <f t="shared" ref="G6:BF6" si="0">SUM(G7:G65)</f>
        <v>110</v>
      </c>
      <c r="H6" s="92">
        <f t="shared" si="0"/>
        <v>2373</v>
      </c>
      <c r="I6" s="93">
        <f t="shared" si="0"/>
        <v>56</v>
      </c>
      <c r="J6" s="94">
        <f t="shared" si="0"/>
        <v>203</v>
      </c>
      <c r="K6" s="95">
        <f t="shared" si="0"/>
        <v>0</v>
      </c>
      <c r="L6" s="94">
        <f t="shared" si="0"/>
        <v>0</v>
      </c>
      <c r="M6" s="93">
        <f t="shared" si="0"/>
        <v>0</v>
      </c>
      <c r="N6" s="92">
        <f t="shared" si="0"/>
        <v>0</v>
      </c>
      <c r="O6" s="93">
        <f t="shared" si="0"/>
        <v>2</v>
      </c>
      <c r="P6" s="94">
        <f t="shared" si="0"/>
        <v>3</v>
      </c>
      <c r="Q6" s="95">
        <f t="shared" si="0"/>
        <v>4</v>
      </c>
      <c r="R6" s="92">
        <f t="shared" si="0"/>
        <v>7</v>
      </c>
      <c r="S6" s="93">
        <f t="shared" si="0"/>
        <v>0</v>
      </c>
      <c r="T6" s="94">
        <f t="shared" si="0"/>
        <v>0</v>
      </c>
      <c r="U6" s="95">
        <f t="shared" si="0"/>
        <v>8</v>
      </c>
      <c r="V6" s="92">
        <f t="shared" si="0"/>
        <v>14</v>
      </c>
      <c r="W6" s="93">
        <f t="shared" si="0"/>
        <v>0</v>
      </c>
      <c r="X6" s="94">
        <f t="shared" si="0"/>
        <v>0</v>
      </c>
      <c r="Y6" s="95">
        <f t="shared" si="0"/>
        <v>14</v>
      </c>
      <c r="Z6" s="92">
        <f t="shared" si="0"/>
        <v>23</v>
      </c>
      <c r="AA6" s="93">
        <f t="shared" si="0"/>
        <v>16</v>
      </c>
      <c r="AB6" s="94">
        <f t="shared" si="0"/>
        <v>28</v>
      </c>
      <c r="AC6" s="95">
        <f t="shared" si="0"/>
        <v>8</v>
      </c>
      <c r="AD6" s="92">
        <f t="shared" si="0"/>
        <v>18</v>
      </c>
      <c r="AE6" s="93">
        <f t="shared" si="0"/>
        <v>0</v>
      </c>
      <c r="AF6" s="92">
        <f t="shared" si="0"/>
        <v>0</v>
      </c>
      <c r="AG6" s="93">
        <f t="shared" si="0"/>
        <v>0</v>
      </c>
      <c r="AH6" s="94">
        <f t="shared" si="0"/>
        <v>0</v>
      </c>
      <c r="AI6" s="95">
        <f t="shared" si="0"/>
        <v>3</v>
      </c>
      <c r="AJ6" s="92">
        <f t="shared" si="0"/>
        <v>5</v>
      </c>
      <c r="AK6" s="93">
        <f t="shared" si="0"/>
        <v>3</v>
      </c>
      <c r="AL6" s="94">
        <f t="shared" si="0"/>
        <v>7</v>
      </c>
      <c r="AM6" s="95">
        <f t="shared" si="0"/>
        <v>4</v>
      </c>
      <c r="AN6" s="92">
        <f t="shared" si="0"/>
        <v>7</v>
      </c>
      <c r="AO6" s="93">
        <f t="shared" si="0"/>
        <v>2</v>
      </c>
      <c r="AP6" s="94">
        <f t="shared" si="0"/>
        <v>3</v>
      </c>
      <c r="AQ6" s="95">
        <f t="shared" si="0"/>
        <v>1</v>
      </c>
      <c r="AR6" s="92">
        <f t="shared" si="0"/>
        <v>1</v>
      </c>
      <c r="AS6" s="93">
        <f t="shared" si="0"/>
        <v>5</v>
      </c>
      <c r="AT6" s="94">
        <f t="shared" si="0"/>
        <v>10</v>
      </c>
      <c r="AU6" s="95">
        <f t="shared" si="0"/>
        <v>3</v>
      </c>
      <c r="AV6" s="92">
        <f t="shared" si="0"/>
        <v>4</v>
      </c>
      <c r="AW6" s="93">
        <f t="shared" si="0"/>
        <v>3</v>
      </c>
      <c r="AX6" s="94">
        <f t="shared" si="0"/>
        <v>5</v>
      </c>
      <c r="AY6" s="93">
        <f t="shared" si="0"/>
        <v>1</v>
      </c>
      <c r="AZ6" s="94">
        <f t="shared" si="0"/>
        <v>1</v>
      </c>
      <c r="BA6" s="93">
        <f t="shared" si="0"/>
        <v>0</v>
      </c>
      <c r="BB6" s="96">
        <f t="shared" si="0"/>
        <v>0</v>
      </c>
      <c r="BC6" s="95">
        <f t="shared" si="0"/>
        <v>39</v>
      </c>
      <c r="BD6" s="94">
        <f t="shared" si="0"/>
        <v>65</v>
      </c>
      <c r="BE6" s="95">
        <f t="shared" si="0"/>
        <v>1</v>
      </c>
      <c r="BF6" s="94">
        <f t="shared" si="0"/>
        <v>2</v>
      </c>
    </row>
    <row r="7" spans="1:58" x14ac:dyDescent="0.25">
      <c r="B7" s="70" t="s">
        <v>27</v>
      </c>
      <c r="C7" s="78" t="s">
        <v>190</v>
      </c>
      <c r="D7" s="79">
        <v>1</v>
      </c>
      <c r="E7" s="80">
        <v>2</v>
      </c>
      <c r="F7" s="81">
        <v>64</v>
      </c>
      <c r="G7" s="80">
        <v>2</v>
      </c>
      <c r="H7" s="79">
        <v>63</v>
      </c>
      <c r="I7" s="80">
        <v>1</v>
      </c>
      <c r="J7" s="81">
        <v>4</v>
      </c>
      <c r="K7" s="82"/>
      <c r="L7" s="81"/>
      <c r="M7" s="80"/>
      <c r="N7" s="79"/>
      <c r="O7" s="80"/>
      <c r="P7" s="81"/>
      <c r="Q7" s="82"/>
      <c r="R7" s="79"/>
      <c r="S7" s="80"/>
      <c r="T7" s="81"/>
      <c r="U7" s="82"/>
      <c r="V7" s="79"/>
      <c r="W7" s="80"/>
      <c r="X7" s="81"/>
      <c r="Y7" s="82"/>
      <c r="Z7" s="79"/>
      <c r="AA7" s="80"/>
      <c r="AB7" s="81"/>
      <c r="AC7" s="82">
        <v>1</v>
      </c>
      <c r="AD7" s="79">
        <v>4</v>
      </c>
      <c r="AE7" s="80"/>
      <c r="AF7" s="79"/>
      <c r="AG7" s="80"/>
      <c r="AH7" s="81"/>
      <c r="AI7" s="82"/>
      <c r="AJ7" s="79"/>
      <c r="AK7" s="80"/>
      <c r="AL7" s="81"/>
      <c r="AM7" s="82"/>
      <c r="AN7" s="79"/>
      <c r="AO7" s="80"/>
      <c r="AP7" s="81"/>
      <c r="AQ7" s="82"/>
      <c r="AR7" s="79"/>
      <c r="AS7" s="80"/>
      <c r="AT7" s="81"/>
      <c r="AU7" s="82"/>
      <c r="AV7" s="79"/>
      <c r="AW7" s="80"/>
      <c r="AX7" s="81"/>
      <c r="AY7" s="80"/>
      <c r="AZ7" s="81"/>
      <c r="BA7" s="80"/>
      <c r="BB7" s="83"/>
      <c r="BC7" s="82"/>
      <c r="BD7" s="81"/>
      <c r="BE7" s="82"/>
      <c r="BF7" s="81"/>
    </row>
    <row r="8" spans="1:58" x14ac:dyDescent="0.25">
      <c r="B8" s="59" t="s">
        <v>27</v>
      </c>
      <c r="C8" s="84" t="s">
        <v>191</v>
      </c>
      <c r="D8" s="85">
        <v>1</v>
      </c>
      <c r="E8" s="86">
        <v>1</v>
      </c>
      <c r="F8" s="87">
        <v>31</v>
      </c>
      <c r="G8" s="86">
        <v>1</v>
      </c>
      <c r="H8" s="85">
        <v>28</v>
      </c>
      <c r="I8" s="86">
        <v>1</v>
      </c>
      <c r="J8" s="87">
        <v>2</v>
      </c>
      <c r="K8" s="88"/>
      <c r="L8" s="87"/>
      <c r="M8" s="86"/>
      <c r="N8" s="85"/>
      <c r="O8" s="86"/>
      <c r="P8" s="87"/>
      <c r="Q8" s="88"/>
      <c r="R8" s="85"/>
      <c r="S8" s="86"/>
      <c r="T8" s="87"/>
      <c r="U8" s="88"/>
      <c r="V8" s="85"/>
      <c r="W8" s="86"/>
      <c r="X8" s="87"/>
      <c r="Y8" s="88"/>
      <c r="Z8" s="85"/>
      <c r="AA8" s="86"/>
      <c r="AB8" s="87"/>
      <c r="AC8" s="88"/>
      <c r="AD8" s="85"/>
      <c r="AE8" s="86"/>
      <c r="AF8" s="85"/>
      <c r="AG8" s="86"/>
      <c r="AH8" s="87"/>
      <c r="AI8" s="88"/>
      <c r="AJ8" s="85"/>
      <c r="AK8" s="86"/>
      <c r="AL8" s="87"/>
      <c r="AM8" s="88"/>
      <c r="AN8" s="85"/>
      <c r="AO8" s="86"/>
      <c r="AP8" s="87"/>
      <c r="AQ8" s="88"/>
      <c r="AR8" s="85"/>
      <c r="AS8" s="86">
        <v>1</v>
      </c>
      <c r="AT8" s="87">
        <v>2</v>
      </c>
      <c r="AU8" s="88"/>
      <c r="AV8" s="85"/>
      <c r="AW8" s="86"/>
      <c r="AX8" s="87"/>
      <c r="AY8" s="86"/>
      <c r="AZ8" s="87"/>
      <c r="BA8" s="86"/>
      <c r="BB8" s="89"/>
      <c r="BC8" s="88"/>
      <c r="BD8" s="87"/>
      <c r="BE8" s="88"/>
      <c r="BF8" s="87"/>
    </row>
    <row r="9" spans="1:58" x14ac:dyDescent="0.25">
      <c r="B9" s="59" t="s">
        <v>27</v>
      </c>
      <c r="C9" s="84" t="s">
        <v>192</v>
      </c>
      <c r="D9" s="85">
        <v>1</v>
      </c>
      <c r="E9" s="86">
        <v>3</v>
      </c>
      <c r="F9" s="87">
        <v>95</v>
      </c>
      <c r="G9" s="86">
        <v>2</v>
      </c>
      <c r="H9" s="85">
        <v>50</v>
      </c>
      <c r="I9" s="86">
        <v>1</v>
      </c>
      <c r="J9" s="87">
        <v>5</v>
      </c>
      <c r="K9" s="88"/>
      <c r="L9" s="87"/>
      <c r="M9" s="86"/>
      <c r="N9" s="85"/>
      <c r="O9" s="86"/>
      <c r="P9" s="87"/>
      <c r="Q9" s="88"/>
      <c r="R9" s="85"/>
      <c r="S9" s="86"/>
      <c r="T9" s="87"/>
      <c r="U9" s="88">
        <v>1</v>
      </c>
      <c r="V9" s="85">
        <v>2</v>
      </c>
      <c r="W9" s="86"/>
      <c r="X9" s="87"/>
      <c r="Y9" s="88"/>
      <c r="Z9" s="85"/>
      <c r="AA9" s="86"/>
      <c r="AB9" s="87"/>
      <c r="AC9" s="88"/>
      <c r="AD9" s="85"/>
      <c r="AE9" s="86"/>
      <c r="AF9" s="85"/>
      <c r="AG9" s="86"/>
      <c r="AH9" s="87"/>
      <c r="AI9" s="88"/>
      <c r="AJ9" s="85"/>
      <c r="AK9" s="86"/>
      <c r="AL9" s="87"/>
      <c r="AM9" s="88">
        <v>1</v>
      </c>
      <c r="AN9" s="85">
        <v>1</v>
      </c>
      <c r="AO9" s="86"/>
      <c r="AP9" s="87"/>
      <c r="AQ9" s="88"/>
      <c r="AR9" s="85"/>
      <c r="AS9" s="86"/>
      <c r="AT9" s="87"/>
      <c r="AU9" s="88"/>
      <c r="AV9" s="85"/>
      <c r="AW9" s="86"/>
      <c r="AX9" s="87"/>
      <c r="AY9" s="86"/>
      <c r="AZ9" s="87"/>
      <c r="BA9" s="86"/>
      <c r="BB9" s="89"/>
      <c r="BC9" s="88">
        <v>1</v>
      </c>
      <c r="BD9" s="87">
        <v>2</v>
      </c>
      <c r="BE9" s="88"/>
      <c r="BF9" s="87"/>
    </row>
    <row r="10" spans="1:58" x14ac:dyDescent="0.25">
      <c r="B10" s="59" t="s">
        <v>27</v>
      </c>
      <c r="C10" s="84" t="s">
        <v>193</v>
      </c>
      <c r="D10" s="85">
        <v>1</v>
      </c>
      <c r="E10" s="86">
        <v>5</v>
      </c>
      <c r="F10" s="87">
        <v>94</v>
      </c>
      <c r="G10" s="86">
        <v>4</v>
      </c>
      <c r="H10" s="85">
        <v>50</v>
      </c>
      <c r="I10" s="86">
        <v>1</v>
      </c>
      <c r="J10" s="87">
        <v>9</v>
      </c>
      <c r="K10" s="88"/>
      <c r="L10" s="87"/>
      <c r="M10" s="86"/>
      <c r="N10" s="85"/>
      <c r="O10" s="86"/>
      <c r="P10" s="87"/>
      <c r="Q10" s="88">
        <v>1</v>
      </c>
      <c r="R10" s="85">
        <v>2</v>
      </c>
      <c r="S10" s="86"/>
      <c r="T10" s="87"/>
      <c r="U10" s="88"/>
      <c r="V10" s="85"/>
      <c r="W10" s="86"/>
      <c r="X10" s="87"/>
      <c r="Y10" s="88">
        <v>1</v>
      </c>
      <c r="Z10" s="85">
        <v>1</v>
      </c>
      <c r="AA10" s="86">
        <v>1</v>
      </c>
      <c r="AB10" s="87">
        <v>2</v>
      </c>
      <c r="AC10" s="88">
        <v>1</v>
      </c>
      <c r="AD10" s="85">
        <v>2</v>
      </c>
      <c r="AE10" s="86"/>
      <c r="AF10" s="85"/>
      <c r="AG10" s="86"/>
      <c r="AH10" s="87"/>
      <c r="AI10" s="88"/>
      <c r="AJ10" s="85"/>
      <c r="AK10" s="86"/>
      <c r="AL10" s="87"/>
      <c r="AM10" s="88"/>
      <c r="AN10" s="85"/>
      <c r="AO10" s="86">
        <v>1</v>
      </c>
      <c r="AP10" s="87">
        <v>2</v>
      </c>
      <c r="AQ10" s="88"/>
      <c r="AR10" s="85"/>
      <c r="AS10" s="86"/>
      <c r="AT10" s="87"/>
      <c r="AU10" s="88"/>
      <c r="AV10" s="85"/>
      <c r="AW10" s="86"/>
      <c r="AX10" s="87"/>
      <c r="AY10" s="86"/>
      <c r="AZ10" s="87"/>
      <c r="BA10" s="86"/>
      <c r="BB10" s="89"/>
      <c r="BC10" s="88"/>
      <c r="BD10" s="87"/>
      <c r="BE10" s="88"/>
      <c r="BF10" s="87"/>
    </row>
    <row r="11" spans="1:58" x14ac:dyDescent="0.25">
      <c r="B11" s="59" t="s">
        <v>27</v>
      </c>
      <c r="C11" s="84" t="s">
        <v>194</v>
      </c>
      <c r="D11" s="85">
        <v>1</v>
      </c>
      <c r="E11" s="86">
        <v>2</v>
      </c>
      <c r="F11" s="87">
        <v>75</v>
      </c>
      <c r="G11" s="86">
        <v>2</v>
      </c>
      <c r="H11" s="85">
        <v>58</v>
      </c>
      <c r="I11" s="86">
        <v>1</v>
      </c>
      <c r="J11" s="87">
        <v>4</v>
      </c>
      <c r="K11" s="88"/>
      <c r="L11" s="87"/>
      <c r="M11" s="86"/>
      <c r="N11" s="85"/>
      <c r="O11" s="86"/>
      <c r="P11" s="87"/>
      <c r="Q11" s="88"/>
      <c r="R11" s="85"/>
      <c r="S11" s="86"/>
      <c r="T11" s="87"/>
      <c r="U11" s="88"/>
      <c r="V11" s="85"/>
      <c r="W11" s="86"/>
      <c r="X11" s="87"/>
      <c r="Y11" s="88">
        <v>1</v>
      </c>
      <c r="Z11" s="85">
        <v>2</v>
      </c>
      <c r="AA11" s="86"/>
      <c r="AB11" s="87"/>
      <c r="AC11" s="88"/>
      <c r="AD11" s="85"/>
      <c r="AE11" s="86"/>
      <c r="AF11" s="85"/>
      <c r="AG11" s="86"/>
      <c r="AH11" s="87"/>
      <c r="AI11" s="88"/>
      <c r="AJ11" s="85"/>
      <c r="AK11" s="86"/>
      <c r="AL11" s="87"/>
      <c r="AM11" s="88"/>
      <c r="AN11" s="85"/>
      <c r="AO11" s="86"/>
      <c r="AP11" s="87"/>
      <c r="AQ11" s="88"/>
      <c r="AR11" s="85"/>
      <c r="AS11" s="86">
        <v>1</v>
      </c>
      <c r="AT11" s="87">
        <v>2</v>
      </c>
      <c r="AU11" s="88"/>
      <c r="AV11" s="85"/>
      <c r="AW11" s="86"/>
      <c r="AX11" s="87"/>
      <c r="AY11" s="86"/>
      <c r="AZ11" s="87"/>
      <c r="BA11" s="86"/>
      <c r="BB11" s="89"/>
      <c r="BC11" s="88"/>
      <c r="BD11" s="87"/>
      <c r="BE11" s="88"/>
      <c r="BF11" s="87"/>
    </row>
    <row r="12" spans="1:58" x14ac:dyDescent="0.25">
      <c r="B12" s="59" t="s">
        <v>27</v>
      </c>
      <c r="C12" s="84" t="s">
        <v>195</v>
      </c>
      <c r="D12" s="85">
        <v>1</v>
      </c>
      <c r="E12" s="86">
        <v>4</v>
      </c>
      <c r="F12" s="87">
        <v>107</v>
      </c>
      <c r="G12" s="86">
        <v>6</v>
      </c>
      <c r="H12" s="85">
        <v>155</v>
      </c>
      <c r="I12" s="86">
        <v>1</v>
      </c>
      <c r="J12" s="87">
        <v>10</v>
      </c>
      <c r="K12" s="88"/>
      <c r="L12" s="87"/>
      <c r="M12" s="86"/>
      <c r="N12" s="85"/>
      <c r="O12" s="86"/>
      <c r="P12" s="87"/>
      <c r="Q12" s="88"/>
      <c r="R12" s="85"/>
      <c r="S12" s="86"/>
      <c r="T12" s="87"/>
      <c r="U12" s="88">
        <v>1</v>
      </c>
      <c r="V12" s="85">
        <v>2</v>
      </c>
      <c r="W12" s="86"/>
      <c r="X12" s="87"/>
      <c r="Y12" s="88"/>
      <c r="Z12" s="85"/>
      <c r="AA12" s="86"/>
      <c r="AB12" s="87"/>
      <c r="AC12" s="88">
        <v>1</v>
      </c>
      <c r="AD12" s="85">
        <v>2</v>
      </c>
      <c r="AE12" s="86"/>
      <c r="AF12" s="85"/>
      <c r="AG12" s="86"/>
      <c r="AH12" s="87"/>
      <c r="AI12" s="88">
        <v>1</v>
      </c>
      <c r="AJ12" s="85">
        <v>2</v>
      </c>
      <c r="AK12" s="86"/>
      <c r="AL12" s="87"/>
      <c r="AM12" s="88">
        <v>1</v>
      </c>
      <c r="AN12" s="85">
        <v>3</v>
      </c>
      <c r="AO12" s="86"/>
      <c r="AP12" s="87"/>
      <c r="AQ12" s="88"/>
      <c r="AR12" s="85"/>
      <c r="AS12" s="86"/>
      <c r="AT12" s="87"/>
      <c r="AU12" s="88"/>
      <c r="AV12" s="85"/>
      <c r="AW12" s="86"/>
      <c r="AX12" s="87"/>
      <c r="AY12" s="86"/>
      <c r="AZ12" s="87"/>
      <c r="BA12" s="86"/>
      <c r="BB12" s="89"/>
      <c r="BC12" s="88">
        <v>1</v>
      </c>
      <c r="BD12" s="87">
        <v>1</v>
      </c>
      <c r="BE12" s="88"/>
      <c r="BF12" s="87"/>
    </row>
    <row r="13" spans="1:58" x14ac:dyDescent="0.25">
      <c r="B13" s="59" t="s">
        <v>27</v>
      </c>
      <c r="C13" s="84" t="s">
        <v>196</v>
      </c>
      <c r="D13" s="85">
        <v>1</v>
      </c>
      <c r="E13" s="86">
        <v>2</v>
      </c>
      <c r="F13" s="87">
        <v>69</v>
      </c>
      <c r="G13" s="86">
        <v>2</v>
      </c>
      <c r="H13" s="85">
        <v>63</v>
      </c>
      <c r="I13" s="86">
        <v>1</v>
      </c>
      <c r="J13" s="87">
        <v>4</v>
      </c>
      <c r="K13" s="88"/>
      <c r="L13" s="87"/>
      <c r="M13" s="86"/>
      <c r="N13" s="85"/>
      <c r="O13" s="86"/>
      <c r="P13" s="87"/>
      <c r="Q13" s="88"/>
      <c r="R13" s="85"/>
      <c r="S13" s="86"/>
      <c r="T13" s="87"/>
      <c r="U13" s="88"/>
      <c r="V13" s="85"/>
      <c r="W13" s="86"/>
      <c r="X13" s="87"/>
      <c r="Y13" s="88"/>
      <c r="Z13" s="85"/>
      <c r="AA13" s="86">
        <v>1</v>
      </c>
      <c r="AB13" s="87">
        <v>2</v>
      </c>
      <c r="AC13" s="88"/>
      <c r="AD13" s="85"/>
      <c r="AE13" s="86"/>
      <c r="AF13" s="85"/>
      <c r="AG13" s="86"/>
      <c r="AH13" s="87"/>
      <c r="AI13" s="88"/>
      <c r="AJ13" s="85"/>
      <c r="AK13" s="86"/>
      <c r="AL13" s="87"/>
      <c r="AM13" s="88"/>
      <c r="AN13" s="85"/>
      <c r="AO13" s="86"/>
      <c r="AP13" s="87"/>
      <c r="AQ13" s="88"/>
      <c r="AR13" s="85"/>
      <c r="AS13" s="86"/>
      <c r="AT13" s="87"/>
      <c r="AU13" s="88"/>
      <c r="AV13" s="85"/>
      <c r="AW13" s="86"/>
      <c r="AX13" s="87"/>
      <c r="AY13" s="86"/>
      <c r="AZ13" s="87"/>
      <c r="BA13" s="86"/>
      <c r="BB13" s="89"/>
      <c r="BC13" s="88">
        <v>1</v>
      </c>
      <c r="BD13" s="87">
        <v>2</v>
      </c>
      <c r="BE13" s="88"/>
      <c r="BF13" s="87"/>
    </row>
    <row r="14" spans="1:58" x14ac:dyDescent="0.25">
      <c r="B14" s="59" t="s">
        <v>27</v>
      </c>
      <c r="C14" s="84" t="s">
        <v>197</v>
      </c>
      <c r="D14" s="85">
        <v>1</v>
      </c>
      <c r="E14" s="86">
        <v>2</v>
      </c>
      <c r="F14" s="87">
        <v>58</v>
      </c>
      <c r="G14" s="86">
        <v>2</v>
      </c>
      <c r="H14" s="85">
        <v>41</v>
      </c>
      <c r="I14" s="86">
        <v>1</v>
      </c>
      <c r="J14" s="87">
        <v>3</v>
      </c>
      <c r="K14" s="88"/>
      <c r="L14" s="87"/>
      <c r="M14" s="86"/>
      <c r="N14" s="85"/>
      <c r="O14" s="86"/>
      <c r="P14" s="87"/>
      <c r="Q14" s="88"/>
      <c r="R14" s="85"/>
      <c r="S14" s="86"/>
      <c r="T14" s="87"/>
      <c r="U14" s="88"/>
      <c r="V14" s="85"/>
      <c r="W14" s="86"/>
      <c r="X14" s="87"/>
      <c r="Y14" s="88"/>
      <c r="Z14" s="85"/>
      <c r="AA14" s="86">
        <v>1</v>
      </c>
      <c r="AB14" s="87">
        <v>2</v>
      </c>
      <c r="AC14" s="88"/>
      <c r="AD14" s="85"/>
      <c r="AE14" s="86"/>
      <c r="AF14" s="85"/>
      <c r="AG14" s="86"/>
      <c r="AH14" s="87"/>
      <c r="AI14" s="88"/>
      <c r="AJ14" s="85"/>
      <c r="AK14" s="86"/>
      <c r="AL14" s="87"/>
      <c r="AM14" s="88"/>
      <c r="AN14" s="85"/>
      <c r="AO14" s="86"/>
      <c r="AP14" s="87"/>
      <c r="AQ14" s="88"/>
      <c r="AR14" s="85"/>
      <c r="AS14" s="86"/>
      <c r="AT14" s="87"/>
      <c r="AU14" s="88"/>
      <c r="AV14" s="85"/>
      <c r="AW14" s="86"/>
      <c r="AX14" s="87"/>
      <c r="AY14" s="86"/>
      <c r="AZ14" s="87"/>
      <c r="BA14" s="86"/>
      <c r="BB14" s="89"/>
      <c r="BC14" s="88">
        <v>1</v>
      </c>
      <c r="BD14" s="87">
        <v>1</v>
      </c>
      <c r="BE14" s="88"/>
      <c r="BF14" s="87"/>
    </row>
    <row r="15" spans="1:58" x14ac:dyDescent="0.25">
      <c r="B15" s="59" t="s">
        <v>27</v>
      </c>
      <c r="C15" s="84" t="s">
        <v>198</v>
      </c>
      <c r="D15" s="85">
        <v>1</v>
      </c>
      <c r="E15" s="86">
        <v>3</v>
      </c>
      <c r="F15" s="87">
        <v>82</v>
      </c>
      <c r="G15" s="86">
        <v>4</v>
      </c>
      <c r="H15" s="85">
        <v>68</v>
      </c>
      <c r="I15" s="86">
        <v>1</v>
      </c>
      <c r="J15" s="87">
        <v>7</v>
      </c>
      <c r="K15" s="88"/>
      <c r="L15" s="87"/>
      <c r="M15" s="86"/>
      <c r="N15" s="85"/>
      <c r="O15" s="86">
        <v>1</v>
      </c>
      <c r="P15" s="87">
        <v>1</v>
      </c>
      <c r="Q15" s="88"/>
      <c r="R15" s="85"/>
      <c r="S15" s="86"/>
      <c r="T15" s="87"/>
      <c r="U15" s="88">
        <v>1</v>
      </c>
      <c r="V15" s="85">
        <v>1</v>
      </c>
      <c r="W15" s="86"/>
      <c r="X15" s="87"/>
      <c r="Y15" s="88"/>
      <c r="Z15" s="85"/>
      <c r="AA15" s="86">
        <v>1</v>
      </c>
      <c r="AB15" s="87">
        <v>2</v>
      </c>
      <c r="AC15" s="88"/>
      <c r="AD15" s="85"/>
      <c r="AE15" s="86"/>
      <c r="AF15" s="85"/>
      <c r="AG15" s="86"/>
      <c r="AH15" s="87"/>
      <c r="AI15" s="88"/>
      <c r="AJ15" s="85"/>
      <c r="AK15" s="86"/>
      <c r="AL15" s="87"/>
      <c r="AM15" s="88"/>
      <c r="AN15" s="85"/>
      <c r="AO15" s="86"/>
      <c r="AP15" s="87"/>
      <c r="AQ15" s="88"/>
      <c r="AR15" s="85"/>
      <c r="AS15" s="86"/>
      <c r="AT15" s="87"/>
      <c r="AU15" s="88"/>
      <c r="AV15" s="85"/>
      <c r="AW15" s="86"/>
      <c r="AX15" s="87"/>
      <c r="AY15" s="86"/>
      <c r="AZ15" s="87"/>
      <c r="BA15" s="86"/>
      <c r="BB15" s="89"/>
      <c r="BC15" s="88">
        <v>1</v>
      </c>
      <c r="BD15" s="87">
        <v>3</v>
      </c>
      <c r="BE15" s="88"/>
      <c r="BF15" s="87"/>
    </row>
    <row r="16" spans="1:58" x14ac:dyDescent="0.25">
      <c r="B16" s="59" t="s">
        <v>27</v>
      </c>
      <c r="C16" s="84" t="s">
        <v>199</v>
      </c>
      <c r="D16" s="85">
        <v>1</v>
      </c>
      <c r="E16" s="86">
        <v>1</v>
      </c>
      <c r="F16" s="87">
        <v>24</v>
      </c>
      <c r="G16" s="86">
        <v>1</v>
      </c>
      <c r="H16" s="85">
        <v>24</v>
      </c>
      <c r="I16" s="86">
        <v>1</v>
      </c>
      <c r="J16" s="87">
        <v>2</v>
      </c>
      <c r="K16" s="88"/>
      <c r="L16" s="87"/>
      <c r="M16" s="86"/>
      <c r="N16" s="85"/>
      <c r="O16" s="86"/>
      <c r="P16" s="87"/>
      <c r="Q16" s="88"/>
      <c r="R16" s="85"/>
      <c r="S16" s="86"/>
      <c r="T16" s="87"/>
      <c r="U16" s="88"/>
      <c r="V16" s="85"/>
      <c r="W16" s="86"/>
      <c r="X16" s="87"/>
      <c r="Y16" s="88"/>
      <c r="Z16" s="85"/>
      <c r="AA16" s="86"/>
      <c r="AB16" s="87"/>
      <c r="AC16" s="88"/>
      <c r="AD16" s="85"/>
      <c r="AE16" s="86"/>
      <c r="AF16" s="85"/>
      <c r="AG16" s="86"/>
      <c r="AH16" s="87"/>
      <c r="AI16" s="88"/>
      <c r="AJ16" s="85"/>
      <c r="AK16" s="86"/>
      <c r="AL16" s="87"/>
      <c r="AM16" s="88"/>
      <c r="AN16" s="85"/>
      <c r="AO16" s="86"/>
      <c r="AP16" s="87"/>
      <c r="AQ16" s="88"/>
      <c r="AR16" s="85"/>
      <c r="AS16" s="86">
        <v>1</v>
      </c>
      <c r="AT16" s="87">
        <v>1</v>
      </c>
      <c r="AU16" s="88"/>
      <c r="AV16" s="85"/>
      <c r="AW16" s="86"/>
      <c r="AX16" s="87"/>
      <c r="AY16" s="86"/>
      <c r="AZ16" s="87"/>
      <c r="BA16" s="86"/>
      <c r="BB16" s="89"/>
      <c r="BC16" s="88">
        <v>1</v>
      </c>
      <c r="BD16" s="87">
        <v>1</v>
      </c>
      <c r="BE16" s="88"/>
      <c r="BF16" s="87"/>
    </row>
    <row r="17" spans="2:58" x14ac:dyDescent="0.25">
      <c r="B17" s="59" t="s">
        <v>27</v>
      </c>
      <c r="C17" s="84" t="s">
        <v>200</v>
      </c>
      <c r="D17" s="85">
        <v>1</v>
      </c>
      <c r="E17" s="86">
        <v>2</v>
      </c>
      <c r="F17" s="87">
        <v>63</v>
      </c>
      <c r="G17" s="86">
        <v>2</v>
      </c>
      <c r="H17" s="85">
        <v>55</v>
      </c>
      <c r="I17" s="86">
        <v>1</v>
      </c>
      <c r="J17" s="87">
        <v>4</v>
      </c>
      <c r="K17" s="88"/>
      <c r="L17" s="87"/>
      <c r="M17" s="86"/>
      <c r="N17" s="85"/>
      <c r="O17" s="86"/>
      <c r="P17" s="87"/>
      <c r="Q17" s="88"/>
      <c r="R17" s="85"/>
      <c r="S17" s="86"/>
      <c r="T17" s="87"/>
      <c r="U17" s="88"/>
      <c r="V17" s="85"/>
      <c r="W17" s="86"/>
      <c r="X17" s="87"/>
      <c r="Y17" s="88"/>
      <c r="Z17" s="85"/>
      <c r="AA17" s="86"/>
      <c r="AB17" s="87"/>
      <c r="AC17" s="88">
        <v>1</v>
      </c>
      <c r="AD17" s="85">
        <v>1</v>
      </c>
      <c r="AE17" s="86"/>
      <c r="AF17" s="85"/>
      <c r="AG17" s="86"/>
      <c r="AH17" s="87"/>
      <c r="AI17" s="88"/>
      <c r="AJ17" s="85"/>
      <c r="AK17" s="86"/>
      <c r="AL17" s="87"/>
      <c r="AM17" s="88"/>
      <c r="AN17" s="85"/>
      <c r="AO17" s="86"/>
      <c r="AP17" s="87"/>
      <c r="AQ17" s="88"/>
      <c r="AR17" s="85"/>
      <c r="AS17" s="86"/>
      <c r="AT17" s="87"/>
      <c r="AU17" s="88">
        <v>1</v>
      </c>
      <c r="AV17" s="85">
        <v>1</v>
      </c>
      <c r="AW17" s="86"/>
      <c r="AX17" s="87"/>
      <c r="AY17" s="86"/>
      <c r="AZ17" s="87"/>
      <c r="BA17" s="86"/>
      <c r="BB17" s="89"/>
      <c r="BC17" s="88"/>
      <c r="BD17" s="87"/>
      <c r="BE17" s="88">
        <v>1</v>
      </c>
      <c r="BF17" s="87">
        <v>2</v>
      </c>
    </row>
    <row r="18" spans="2:58" x14ac:dyDescent="0.25">
      <c r="B18" s="59" t="s">
        <v>27</v>
      </c>
      <c r="C18" s="84" t="s">
        <v>201</v>
      </c>
      <c r="D18" s="85">
        <v>1</v>
      </c>
      <c r="E18" s="86">
        <v>1</v>
      </c>
      <c r="F18" s="87">
        <v>29</v>
      </c>
      <c r="G18" s="86">
        <v>1</v>
      </c>
      <c r="H18" s="85">
        <v>13</v>
      </c>
      <c r="I18" s="86">
        <v>1</v>
      </c>
      <c r="J18" s="87">
        <v>2</v>
      </c>
      <c r="K18" s="88"/>
      <c r="L18" s="87"/>
      <c r="M18" s="86"/>
      <c r="N18" s="85"/>
      <c r="O18" s="86"/>
      <c r="P18" s="87"/>
      <c r="Q18" s="88"/>
      <c r="R18" s="85"/>
      <c r="S18" s="86"/>
      <c r="T18" s="87"/>
      <c r="U18" s="88"/>
      <c r="V18" s="85"/>
      <c r="W18" s="86"/>
      <c r="X18" s="87"/>
      <c r="Y18" s="88"/>
      <c r="Z18" s="85"/>
      <c r="AA18" s="86">
        <v>1</v>
      </c>
      <c r="AB18" s="87">
        <v>2</v>
      </c>
      <c r="AC18" s="88"/>
      <c r="AD18" s="85"/>
      <c r="AE18" s="86"/>
      <c r="AF18" s="85"/>
      <c r="AG18" s="86"/>
      <c r="AH18" s="87"/>
      <c r="AI18" s="88"/>
      <c r="AJ18" s="85"/>
      <c r="AK18" s="86"/>
      <c r="AL18" s="87"/>
      <c r="AM18" s="88"/>
      <c r="AN18" s="85"/>
      <c r="AO18" s="86"/>
      <c r="AP18" s="87"/>
      <c r="AQ18" s="88"/>
      <c r="AR18" s="85"/>
      <c r="AS18" s="86"/>
      <c r="AT18" s="87"/>
      <c r="AU18" s="88"/>
      <c r="AV18" s="85"/>
      <c r="AW18" s="86"/>
      <c r="AX18" s="87"/>
      <c r="AY18" s="86"/>
      <c r="AZ18" s="87"/>
      <c r="BA18" s="86"/>
      <c r="BB18" s="89"/>
      <c r="BC18" s="88"/>
      <c r="BD18" s="87"/>
      <c r="BE18" s="88"/>
      <c r="BF18" s="87"/>
    </row>
    <row r="19" spans="2:58" x14ac:dyDescent="0.25">
      <c r="B19" s="59" t="s">
        <v>27</v>
      </c>
      <c r="C19" s="84" t="s">
        <v>203</v>
      </c>
      <c r="D19" s="85">
        <v>1</v>
      </c>
      <c r="E19" s="86">
        <v>3</v>
      </c>
      <c r="F19" s="87">
        <v>70</v>
      </c>
      <c r="G19" s="86">
        <v>4</v>
      </c>
      <c r="H19" s="85">
        <v>76</v>
      </c>
      <c r="I19" s="86">
        <v>1</v>
      </c>
      <c r="J19" s="87">
        <v>7</v>
      </c>
      <c r="K19" s="88"/>
      <c r="L19" s="87"/>
      <c r="M19" s="86"/>
      <c r="N19" s="85"/>
      <c r="O19" s="86"/>
      <c r="P19" s="87"/>
      <c r="Q19" s="88"/>
      <c r="R19" s="85"/>
      <c r="S19" s="86"/>
      <c r="T19" s="87"/>
      <c r="U19" s="88">
        <v>1</v>
      </c>
      <c r="V19" s="85">
        <v>3</v>
      </c>
      <c r="W19" s="86"/>
      <c r="X19" s="87"/>
      <c r="Y19" s="88"/>
      <c r="Z19" s="85"/>
      <c r="AA19" s="86"/>
      <c r="AB19" s="87"/>
      <c r="AC19" s="88"/>
      <c r="AD19" s="85"/>
      <c r="AE19" s="86"/>
      <c r="AF19" s="85"/>
      <c r="AG19" s="86"/>
      <c r="AH19" s="87"/>
      <c r="AI19" s="88"/>
      <c r="AJ19" s="85"/>
      <c r="AK19" s="86">
        <v>1</v>
      </c>
      <c r="AL19" s="87">
        <v>4</v>
      </c>
      <c r="AM19" s="88"/>
      <c r="AN19" s="85"/>
      <c r="AO19" s="86"/>
      <c r="AP19" s="87"/>
      <c r="AQ19" s="88"/>
      <c r="AR19" s="85"/>
      <c r="AS19" s="86"/>
      <c r="AT19" s="87"/>
      <c r="AU19" s="88"/>
      <c r="AV19" s="85"/>
      <c r="AW19" s="86"/>
      <c r="AX19" s="87"/>
      <c r="AY19" s="86"/>
      <c r="AZ19" s="87"/>
      <c r="BA19" s="86"/>
      <c r="BB19" s="89"/>
      <c r="BC19" s="88"/>
      <c r="BD19" s="87"/>
      <c r="BE19" s="88"/>
      <c r="BF19" s="87"/>
    </row>
    <row r="20" spans="2:58" x14ac:dyDescent="0.25">
      <c r="B20" s="59" t="s">
        <v>27</v>
      </c>
      <c r="C20" s="84" t="s">
        <v>204</v>
      </c>
      <c r="D20" s="85">
        <v>1</v>
      </c>
      <c r="E20" s="86">
        <v>3</v>
      </c>
      <c r="F20" s="87">
        <v>60</v>
      </c>
      <c r="G20" s="86">
        <v>3</v>
      </c>
      <c r="H20" s="85">
        <v>73</v>
      </c>
      <c r="I20" s="86">
        <v>1</v>
      </c>
      <c r="J20" s="87">
        <v>5</v>
      </c>
      <c r="K20" s="88"/>
      <c r="L20" s="87"/>
      <c r="M20" s="86"/>
      <c r="N20" s="85"/>
      <c r="O20" s="86"/>
      <c r="P20" s="87"/>
      <c r="Q20" s="88"/>
      <c r="R20" s="85"/>
      <c r="S20" s="86"/>
      <c r="T20" s="87"/>
      <c r="U20" s="88"/>
      <c r="V20" s="85"/>
      <c r="W20" s="86"/>
      <c r="X20" s="87"/>
      <c r="Y20" s="88">
        <v>1</v>
      </c>
      <c r="Z20" s="85">
        <v>2</v>
      </c>
      <c r="AA20" s="86"/>
      <c r="AB20" s="87"/>
      <c r="AC20" s="88"/>
      <c r="AD20" s="85"/>
      <c r="AE20" s="86"/>
      <c r="AF20" s="85"/>
      <c r="AG20" s="86"/>
      <c r="AH20" s="87"/>
      <c r="AI20" s="88"/>
      <c r="AJ20" s="85"/>
      <c r="AK20" s="86"/>
      <c r="AL20" s="87"/>
      <c r="AM20" s="88"/>
      <c r="AN20" s="85"/>
      <c r="AO20" s="86"/>
      <c r="AP20" s="87"/>
      <c r="AQ20" s="88"/>
      <c r="AR20" s="85"/>
      <c r="AS20" s="86">
        <v>1</v>
      </c>
      <c r="AT20" s="87">
        <v>2</v>
      </c>
      <c r="AU20" s="88"/>
      <c r="AV20" s="85"/>
      <c r="AW20" s="86"/>
      <c r="AX20" s="87"/>
      <c r="AY20" s="86"/>
      <c r="AZ20" s="87"/>
      <c r="BA20" s="86"/>
      <c r="BB20" s="89"/>
      <c r="BC20" s="88">
        <v>1</v>
      </c>
      <c r="BD20" s="87">
        <v>1</v>
      </c>
      <c r="BE20" s="88"/>
      <c r="BF20" s="87"/>
    </row>
    <row r="21" spans="2:58" x14ac:dyDescent="0.25">
      <c r="B21" s="59" t="s">
        <v>27</v>
      </c>
      <c r="C21" s="84" t="s">
        <v>205</v>
      </c>
      <c r="D21" s="85">
        <v>1</v>
      </c>
      <c r="E21" s="86">
        <v>3</v>
      </c>
      <c r="F21" s="87">
        <v>57</v>
      </c>
      <c r="G21" s="86">
        <v>4</v>
      </c>
      <c r="H21" s="85">
        <v>39</v>
      </c>
      <c r="I21" s="86">
        <v>1</v>
      </c>
      <c r="J21" s="87">
        <v>7</v>
      </c>
      <c r="K21" s="88"/>
      <c r="L21" s="87"/>
      <c r="M21" s="86"/>
      <c r="N21" s="85"/>
      <c r="O21" s="86"/>
      <c r="P21" s="87"/>
      <c r="Q21" s="88">
        <v>1</v>
      </c>
      <c r="R21" s="85">
        <v>1</v>
      </c>
      <c r="S21" s="86"/>
      <c r="T21" s="87"/>
      <c r="U21" s="88">
        <v>1</v>
      </c>
      <c r="V21" s="85">
        <v>1</v>
      </c>
      <c r="W21" s="86"/>
      <c r="X21" s="87"/>
      <c r="Y21" s="88"/>
      <c r="Z21" s="85"/>
      <c r="AA21" s="86"/>
      <c r="AB21" s="87"/>
      <c r="AC21" s="88">
        <v>1</v>
      </c>
      <c r="AD21" s="85">
        <v>1</v>
      </c>
      <c r="AE21" s="86"/>
      <c r="AF21" s="85"/>
      <c r="AG21" s="86"/>
      <c r="AH21" s="87"/>
      <c r="AI21" s="88"/>
      <c r="AJ21" s="85"/>
      <c r="AK21" s="86"/>
      <c r="AL21" s="87"/>
      <c r="AM21" s="88"/>
      <c r="AN21" s="85"/>
      <c r="AO21" s="86"/>
      <c r="AP21" s="87"/>
      <c r="AQ21" s="88">
        <v>1</v>
      </c>
      <c r="AR21" s="85">
        <v>1</v>
      </c>
      <c r="AS21" s="86"/>
      <c r="AT21" s="87"/>
      <c r="AU21" s="88">
        <v>1</v>
      </c>
      <c r="AV21" s="85">
        <v>1</v>
      </c>
      <c r="AW21" s="86">
        <v>1</v>
      </c>
      <c r="AX21" s="87">
        <v>1</v>
      </c>
      <c r="AY21" s="86"/>
      <c r="AZ21" s="87"/>
      <c r="BA21" s="86"/>
      <c r="BB21" s="89"/>
      <c r="BC21" s="88">
        <v>1</v>
      </c>
      <c r="BD21" s="87">
        <v>1</v>
      </c>
      <c r="BE21" s="88"/>
      <c r="BF21" s="87"/>
    </row>
    <row r="22" spans="2:58" x14ac:dyDescent="0.25">
      <c r="B22" s="59" t="s">
        <v>27</v>
      </c>
      <c r="C22" s="84" t="s">
        <v>206</v>
      </c>
      <c r="D22" s="85">
        <v>1</v>
      </c>
      <c r="E22" s="86">
        <v>2</v>
      </c>
      <c r="F22" s="87">
        <v>28</v>
      </c>
      <c r="G22" s="86">
        <v>2</v>
      </c>
      <c r="H22" s="85">
        <v>32</v>
      </c>
      <c r="I22" s="86">
        <v>1</v>
      </c>
      <c r="J22" s="87">
        <v>4</v>
      </c>
      <c r="K22" s="88"/>
      <c r="L22" s="87"/>
      <c r="M22" s="86"/>
      <c r="N22" s="85"/>
      <c r="O22" s="86"/>
      <c r="P22" s="87"/>
      <c r="Q22" s="88"/>
      <c r="R22" s="85"/>
      <c r="S22" s="86"/>
      <c r="T22" s="87"/>
      <c r="U22" s="88"/>
      <c r="V22" s="85"/>
      <c r="W22" s="86"/>
      <c r="X22" s="87"/>
      <c r="Y22" s="88"/>
      <c r="Z22" s="85"/>
      <c r="AA22" s="86">
        <v>1</v>
      </c>
      <c r="AB22" s="87">
        <v>2</v>
      </c>
      <c r="AC22" s="88"/>
      <c r="AD22" s="85"/>
      <c r="AE22" s="86"/>
      <c r="AF22" s="85"/>
      <c r="AG22" s="86"/>
      <c r="AH22" s="87"/>
      <c r="AI22" s="88"/>
      <c r="AJ22" s="85"/>
      <c r="AK22" s="86"/>
      <c r="AL22" s="87"/>
      <c r="AM22" s="88"/>
      <c r="AN22" s="85"/>
      <c r="AO22" s="86"/>
      <c r="AP22" s="87"/>
      <c r="AQ22" s="88"/>
      <c r="AR22" s="85"/>
      <c r="AS22" s="86"/>
      <c r="AT22" s="87"/>
      <c r="AU22" s="88"/>
      <c r="AV22" s="85"/>
      <c r="AW22" s="86"/>
      <c r="AX22" s="87"/>
      <c r="AY22" s="86"/>
      <c r="AZ22" s="87"/>
      <c r="BA22" s="86"/>
      <c r="BB22" s="89"/>
      <c r="BC22" s="88">
        <v>1</v>
      </c>
      <c r="BD22" s="87">
        <v>2</v>
      </c>
      <c r="BE22" s="88"/>
      <c r="BF22" s="87"/>
    </row>
    <row r="23" spans="2:58" x14ac:dyDescent="0.25">
      <c r="B23" s="59" t="s">
        <v>27</v>
      </c>
      <c r="C23" s="84" t="s">
        <v>202</v>
      </c>
      <c r="D23" s="85">
        <v>1</v>
      </c>
      <c r="E23" s="86">
        <v>1</v>
      </c>
      <c r="F23" s="87">
        <v>27</v>
      </c>
      <c r="G23" s="86">
        <v>1</v>
      </c>
      <c r="H23" s="85">
        <v>31</v>
      </c>
      <c r="I23" s="86">
        <v>1</v>
      </c>
      <c r="J23" s="87">
        <v>2</v>
      </c>
      <c r="K23" s="88"/>
      <c r="L23" s="87"/>
      <c r="M23" s="86"/>
      <c r="N23" s="85"/>
      <c r="O23" s="86"/>
      <c r="P23" s="87"/>
      <c r="Q23" s="88"/>
      <c r="R23" s="85"/>
      <c r="S23" s="86"/>
      <c r="T23" s="87"/>
      <c r="U23" s="88"/>
      <c r="V23" s="85"/>
      <c r="W23" s="86"/>
      <c r="X23" s="87"/>
      <c r="Y23" s="88">
        <v>1</v>
      </c>
      <c r="Z23" s="85">
        <v>1</v>
      </c>
      <c r="AA23" s="86"/>
      <c r="AB23" s="87"/>
      <c r="AC23" s="88"/>
      <c r="AD23" s="85"/>
      <c r="AE23" s="86"/>
      <c r="AF23" s="85"/>
      <c r="AG23" s="86"/>
      <c r="AH23" s="87"/>
      <c r="AI23" s="88">
        <v>1</v>
      </c>
      <c r="AJ23" s="85">
        <v>1</v>
      </c>
      <c r="AK23" s="86"/>
      <c r="AL23" s="87"/>
      <c r="AM23" s="88"/>
      <c r="AN23" s="85"/>
      <c r="AO23" s="86"/>
      <c r="AP23" s="87"/>
      <c r="AQ23" s="88"/>
      <c r="AR23" s="85"/>
      <c r="AS23" s="86"/>
      <c r="AT23" s="87"/>
      <c r="AU23" s="88"/>
      <c r="AV23" s="85"/>
      <c r="AW23" s="86"/>
      <c r="AX23" s="87"/>
      <c r="AY23" s="86"/>
      <c r="AZ23" s="87"/>
      <c r="BA23" s="86"/>
      <c r="BB23" s="89"/>
      <c r="BC23" s="88"/>
      <c r="BD23" s="87"/>
      <c r="BE23" s="88"/>
      <c r="BF23" s="87"/>
    </row>
    <row r="24" spans="2:58" x14ac:dyDescent="0.25">
      <c r="B24" s="59" t="s">
        <v>27</v>
      </c>
      <c r="C24" s="84" t="s">
        <v>207</v>
      </c>
      <c r="D24" s="85">
        <v>1</v>
      </c>
      <c r="E24" s="86">
        <v>2</v>
      </c>
      <c r="F24" s="87">
        <v>45</v>
      </c>
      <c r="G24" s="86">
        <v>2</v>
      </c>
      <c r="H24" s="85">
        <v>53</v>
      </c>
      <c r="I24" s="86">
        <v>1</v>
      </c>
      <c r="J24" s="87">
        <v>4</v>
      </c>
      <c r="K24" s="88"/>
      <c r="L24" s="87"/>
      <c r="M24" s="86"/>
      <c r="N24" s="85"/>
      <c r="O24" s="86"/>
      <c r="P24" s="87"/>
      <c r="Q24" s="88"/>
      <c r="R24" s="85"/>
      <c r="S24" s="86"/>
      <c r="T24" s="87"/>
      <c r="U24" s="88"/>
      <c r="V24" s="85"/>
      <c r="W24" s="86"/>
      <c r="X24" s="87"/>
      <c r="Y24" s="88"/>
      <c r="Z24" s="85"/>
      <c r="AA24" s="86"/>
      <c r="AB24" s="87"/>
      <c r="AC24" s="88">
        <v>1</v>
      </c>
      <c r="AD24" s="85">
        <v>4</v>
      </c>
      <c r="AE24" s="86"/>
      <c r="AF24" s="85"/>
      <c r="AG24" s="86"/>
      <c r="AH24" s="87"/>
      <c r="AI24" s="88"/>
      <c r="AJ24" s="85"/>
      <c r="AK24" s="86"/>
      <c r="AL24" s="87"/>
      <c r="AM24" s="88"/>
      <c r="AN24" s="85"/>
      <c r="AO24" s="86"/>
      <c r="AP24" s="87"/>
      <c r="AQ24" s="88"/>
      <c r="AR24" s="85"/>
      <c r="AS24" s="86"/>
      <c r="AT24" s="87"/>
      <c r="AU24" s="88"/>
      <c r="AV24" s="85"/>
      <c r="AW24" s="86"/>
      <c r="AX24" s="87"/>
      <c r="AY24" s="86"/>
      <c r="AZ24" s="87"/>
      <c r="BA24" s="86"/>
      <c r="BB24" s="89"/>
      <c r="BC24" s="88"/>
      <c r="BD24" s="87"/>
      <c r="BE24" s="88"/>
      <c r="BF24" s="87"/>
    </row>
    <row r="25" spans="2:58" x14ac:dyDescent="0.25">
      <c r="B25" s="59" t="s">
        <v>27</v>
      </c>
      <c r="C25" s="84" t="s">
        <v>208</v>
      </c>
      <c r="D25" s="85">
        <v>1</v>
      </c>
      <c r="E25" s="86">
        <v>4</v>
      </c>
      <c r="F25" s="87">
        <v>91</v>
      </c>
      <c r="G25" s="86">
        <v>3</v>
      </c>
      <c r="H25" s="85">
        <v>75</v>
      </c>
      <c r="I25" s="86">
        <v>1</v>
      </c>
      <c r="J25" s="87">
        <v>7</v>
      </c>
      <c r="K25" s="88"/>
      <c r="L25" s="87"/>
      <c r="M25" s="86"/>
      <c r="N25" s="85"/>
      <c r="O25" s="86"/>
      <c r="P25" s="87"/>
      <c r="Q25" s="88"/>
      <c r="R25" s="85"/>
      <c r="S25" s="86"/>
      <c r="T25" s="87"/>
      <c r="U25" s="88"/>
      <c r="V25" s="85"/>
      <c r="W25" s="86"/>
      <c r="X25" s="87"/>
      <c r="Y25" s="88">
        <v>1</v>
      </c>
      <c r="Z25" s="85">
        <v>2</v>
      </c>
      <c r="AA25" s="86"/>
      <c r="AB25" s="87"/>
      <c r="AC25" s="88"/>
      <c r="AD25" s="85"/>
      <c r="AE25" s="86"/>
      <c r="AF25" s="85"/>
      <c r="AG25" s="86"/>
      <c r="AH25" s="87"/>
      <c r="AI25" s="88"/>
      <c r="AJ25" s="85"/>
      <c r="AK25" s="86"/>
      <c r="AL25" s="87"/>
      <c r="AM25" s="88">
        <v>1</v>
      </c>
      <c r="AN25" s="85">
        <v>1</v>
      </c>
      <c r="AO25" s="86"/>
      <c r="AP25" s="87"/>
      <c r="AQ25" s="88"/>
      <c r="AR25" s="85"/>
      <c r="AS25" s="86"/>
      <c r="AT25" s="87"/>
      <c r="AU25" s="88"/>
      <c r="AV25" s="85"/>
      <c r="AW25" s="86">
        <v>1</v>
      </c>
      <c r="AX25" s="87">
        <v>2</v>
      </c>
      <c r="AY25" s="86"/>
      <c r="AZ25" s="87"/>
      <c r="BA25" s="86"/>
      <c r="BB25" s="89"/>
      <c r="BC25" s="88">
        <v>1</v>
      </c>
      <c r="BD25" s="87">
        <v>2</v>
      </c>
      <c r="BE25" s="88"/>
      <c r="BF25" s="87"/>
    </row>
    <row r="26" spans="2:58" x14ac:dyDescent="0.25">
      <c r="B26" s="59" t="s">
        <v>27</v>
      </c>
      <c r="C26" s="84" t="s">
        <v>209</v>
      </c>
      <c r="D26" s="85">
        <v>1</v>
      </c>
      <c r="E26" s="86">
        <v>2</v>
      </c>
      <c r="F26" s="87">
        <v>56</v>
      </c>
      <c r="G26" s="86">
        <v>1</v>
      </c>
      <c r="H26" s="85">
        <v>26</v>
      </c>
      <c r="I26" s="86">
        <v>1</v>
      </c>
      <c r="J26" s="87">
        <v>3</v>
      </c>
      <c r="K26" s="88"/>
      <c r="L26" s="87"/>
      <c r="M26" s="86"/>
      <c r="N26" s="85"/>
      <c r="O26" s="86"/>
      <c r="P26" s="87"/>
      <c r="Q26" s="88"/>
      <c r="R26" s="85"/>
      <c r="S26" s="86"/>
      <c r="T26" s="87"/>
      <c r="U26" s="88"/>
      <c r="V26" s="85"/>
      <c r="W26" s="86"/>
      <c r="X26" s="87"/>
      <c r="Y26" s="88"/>
      <c r="Z26" s="85"/>
      <c r="AA26" s="86"/>
      <c r="AB26" s="87"/>
      <c r="AC26" s="88"/>
      <c r="AD26" s="85"/>
      <c r="AE26" s="86"/>
      <c r="AF26" s="85"/>
      <c r="AG26" s="86"/>
      <c r="AH26" s="87"/>
      <c r="AI26" s="88"/>
      <c r="AJ26" s="85"/>
      <c r="AK26" s="86"/>
      <c r="AL26" s="87"/>
      <c r="AM26" s="88"/>
      <c r="AN26" s="85"/>
      <c r="AO26" s="86"/>
      <c r="AP26" s="87"/>
      <c r="AQ26" s="88"/>
      <c r="AR26" s="85"/>
      <c r="AS26" s="86">
        <v>1</v>
      </c>
      <c r="AT26" s="87">
        <v>3</v>
      </c>
      <c r="AU26" s="88"/>
      <c r="AV26" s="85"/>
      <c r="AW26" s="86"/>
      <c r="AX26" s="87"/>
      <c r="AY26" s="86"/>
      <c r="AZ26" s="87"/>
      <c r="BA26" s="86"/>
      <c r="BB26" s="89"/>
      <c r="BC26" s="88"/>
      <c r="BD26" s="87"/>
      <c r="BE26" s="88"/>
      <c r="BF26" s="87"/>
    </row>
    <row r="27" spans="2:58" x14ac:dyDescent="0.25">
      <c r="B27" s="59" t="s">
        <v>27</v>
      </c>
      <c r="C27" s="84" t="s">
        <v>210</v>
      </c>
      <c r="D27" s="85">
        <v>1</v>
      </c>
      <c r="E27" s="86">
        <v>3</v>
      </c>
      <c r="F27" s="87">
        <v>76</v>
      </c>
      <c r="G27" s="86">
        <v>3</v>
      </c>
      <c r="H27" s="85">
        <v>49</v>
      </c>
      <c r="I27" s="86">
        <v>1</v>
      </c>
      <c r="J27" s="87">
        <v>6</v>
      </c>
      <c r="K27" s="88"/>
      <c r="L27" s="87"/>
      <c r="M27" s="86"/>
      <c r="N27" s="85"/>
      <c r="O27" s="86"/>
      <c r="P27" s="87"/>
      <c r="Q27" s="88"/>
      <c r="R27" s="85"/>
      <c r="S27" s="86"/>
      <c r="T27" s="87"/>
      <c r="U27" s="88"/>
      <c r="V27" s="85"/>
      <c r="W27" s="86"/>
      <c r="X27" s="87"/>
      <c r="Y27" s="88"/>
      <c r="Z27" s="85"/>
      <c r="AA27" s="86">
        <v>1</v>
      </c>
      <c r="AB27" s="87">
        <v>2</v>
      </c>
      <c r="AC27" s="88">
        <v>1</v>
      </c>
      <c r="AD27" s="85">
        <v>2</v>
      </c>
      <c r="AE27" s="86"/>
      <c r="AF27" s="85"/>
      <c r="AG27" s="86"/>
      <c r="AH27" s="87"/>
      <c r="AI27" s="88"/>
      <c r="AJ27" s="85"/>
      <c r="AK27" s="86"/>
      <c r="AL27" s="87"/>
      <c r="AM27" s="88"/>
      <c r="AN27" s="85"/>
      <c r="AO27" s="86"/>
      <c r="AP27" s="87"/>
      <c r="AQ27" s="88"/>
      <c r="AR27" s="85"/>
      <c r="AS27" s="86"/>
      <c r="AT27" s="87"/>
      <c r="AU27" s="88"/>
      <c r="AV27" s="85"/>
      <c r="AW27" s="86"/>
      <c r="AX27" s="87"/>
      <c r="AY27" s="86"/>
      <c r="AZ27" s="87"/>
      <c r="BA27" s="86"/>
      <c r="BB27" s="89"/>
      <c r="BC27" s="88">
        <v>1</v>
      </c>
      <c r="BD27" s="87">
        <v>2</v>
      </c>
      <c r="BE27" s="88"/>
      <c r="BF27" s="87"/>
    </row>
    <row r="28" spans="2:58" x14ac:dyDescent="0.25">
      <c r="B28" s="59" t="s">
        <v>27</v>
      </c>
      <c r="C28" s="84" t="s">
        <v>211</v>
      </c>
      <c r="D28" s="85">
        <v>1</v>
      </c>
      <c r="E28" s="86">
        <v>2</v>
      </c>
      <c r="F28" s="87">
        <v>73</v>
      </c>
      <c r="G28" s="86">
        <v>2</v>
      </c>
      <c r="H28" s="85">
        <v>56</v>
      </c>
      <c r="I28" s="86">
        <v>1</v>
      </c>
      <c r="J28" s="87">
        <v>4</v>
      </c>
      <c r="K28" s="88"/>
      <c r="L28" s="87"/>
      <c r="M28" s="86"/>
      <c r="N28" s="85"/>
      <c r="O28" s="86"/>
      <c r="P28" s="87"/>
      <c r="Q28" s="88"/>
      <c r="R28" s="85"/>
      <c r="S28" s="86"/>
      <c r="T28" s="87"/>
      <c r="U28" s="88"/>
      <c r="V28" s="85"/>
      <c r="W28" s="86"/>
      <c r="X28" s="87"/>
      <c r="Y28" s="88"/>
      <c r="Z28" s="85"/>
      <c r="AA28" s="86"/>
      <c r="AB28" s="87"/>
      <c r="AC28" s="88"/>
      <c r="AD28" s="85"/>
      <c r="AE28" s="86"/>
      <c r="AF28" s="85"/>
      <c r="AG28" s="86"/>
      <c r="AH28" s="87"/>
      <c r="AI28" s="88">
        <v>1</v>
      </c>
      <c r="AJ28" s="85">
        <v>2</v>
      </c>
      <c r="AK28" s="86"/>
      <c r="AL28" s="87"/>
      <c r="AM28" s="88"/>
      <c r="AN28" s="85"/>
      <c r="AO28" s="86"/>
      <c r="AP28" s="87"/>
      <c r="AQ28" s="88"/>
      <c r="AR28" s="85"/>
      <c r="AS28" s="86"/>
      <c r="AT28" s="87"/>
      <c r="AU28" s="88"/>
      <c r="AV28" s="85"/>
      <c r="AW28" s="86"/>
      <c r="AX28" s="87"/>
      <c r="AY28" s="86"/>
      <c r="AZ28" s="87"/>
      <c r="BA28" s="86"/>
      <c r="BB28" s="89"/>
      <c r="BC28" s="88">
        <v>1</v>
      </c>
      <c r="BD28" s="87">
        <v>2</v>
      </c>
      <c r="BE28" s="88"/>
      <c r="BF28" s="87"/>
    </row>
    <row r="29" spans="2:58" x14ac:dyDescent="0.25">
      <c r="B29" s="59" t="s">
        <v>27</v>
      </c>
      <c r="C29" s="84" t="s">
        <v>212</v>
      </c>
      <c r="D29" s="85">
        <v>1</v>
      </c>
      <c r="E29" s="86">
        <v>2</v>
      </c>
      <c r="F29" s="87">
        <v>69</v>
      </c>
      <c r="G29" s="86">
        <v>2</v>
      </c>
      <c r="H29" s="85">
        <v>67</v>
      </c>
      <c r="I29" s="86">
        <v>1</v>
      </c>
      <c r="J29" s="87">
        <v>4</v>
      </c>
      <c r="K29" s="88"/>
      <c r="L29" s="87"/>
      <c r="M29" s="86"/>
      <c r="N29" s="85"/>
      <c r="O29" s="86"/>
      <c r="P29" s="87"/>
      <c r="Q29" s="88">
        <v>1</v>
      </c>
      <c r="R29" s="85">
        <v>2</v>
      </c>
      <c r="S29" s="86"/>
      <c r="T29" s="87"/>
      <c r="U29" s="88"/>
      <c r="V29" s="85"/>
      <c r="W29" s="86"/>
      <c r="X29" s="87"/>
      <c r="Y29" s="88">
        <v>1</v>
      </c>
      <c r="Z29" s="85">
        <v>2</v>
      </c>
      <c r="AA29" s="86"/>
      <c r="AB29" s="87"/>
      <c r="AC29" s="88"/>
      <c r="AD29" s="85"/>
      <c r="AE29" s="86"/>
      <c r="AF29" s="85"/>
      <c r="AG29" s="86"/>
      <c r="AH29" s="87"/>
      <c r="AI29" s="88"/>
      <c r="AJ29" s="85"/>
      <c r="AK29" s="86"/>
      <c r="AL29" s="87"/>
      <c r="AM29" s="88"/>
      <c r="AN29" s="85"/>
      <c r="AO29" s="86"/>
      <c r="AP29" s="87"/>
      <c r="AQ29" s="88"/>
      <c r="AR29" s="85"/>
      <c r="AS29" s="86"/>
      <c r="AT29" s="87"/>
      <c r="AU29" s="88"/>
      <c r="AV29" s="85"/>
      <c r="AW29" s="86"/>
      <c r="AX29" s="87"/>
      <c r="AY29" s="86"/>
      <c r="AZ29" s="87"/>
      <c r="BA29" s="86"/>
      <c r="BB29" s="89"/>
      <c r="BC29" s="88"/>
      <c r="BD29" s="87"/>
      <c r="BE29" s="88"/>
      <c r="BF29" s="87"/>
    </row>
    <row r="30" spans="2:58" x14ac:dyDescent="0.25">
      <c r="B30" s="59" t="s">
        <v>27</v>
      </c>
      <c r="C30" s="84" t="s">
        <v>213</v>
      </c>
      <c r="D30" s="85">
        <v>1</v>
      </c>
      <c r="E30" s="86">
        <v>1</v>
      </c>
      <c r="F30" s="87">
        <v>11</v>
      </c>
      <c r="G30" s="86">
        <v>1</v>
      </c>
      <c r="H30" s="85">
        <v>9</v>
      </c>
      <c r="I30" s="86">
        <v>1</v>
      </c>
      <c r="J30" s="87">
        <v>1</v>
      </c>
      <c r="K30" s="88"/>
      <c r="L30" s="87"/>
      <c r="M30" s="86"/>
      <c r="N30" s="85"/>
      <c r="O30" s="86"/>
      <c r="P30" s="87"/>
      <c r="Q30" s="88"/>
      <c r="R30" s="85"/>
      <c r="S30" s="86"/>
      <c r="T30" s="87"/>
      <c r="U30" s="88"/>
      <c r="V30" s="85"/>
      <c r="W30" s="86"/>
      <c r="X30" s="87"/>
      <c r="Y30" s="88"/>
      <c r="Z30" s="85"/>
      <c r="AA30" s="86">
        <v>1</v>
      </c>
      <c r="AB30" s="87">
        <v>1</v>
      </c>
      <c r="AC30" s="88"/>
      <c r="AD30" s="85"/>
      <c r="AE30" s="86"/>
      <c r="AF30" s="85"/>
      <c r="AG30" s="86"/>
      <c r="AH30" s="87"/>
      <c r="AI30" s="88"/>
      <c r="AJ30" s="85"/>
      <c r="AK30" s="86"/>
      <c r="AL30" s="87"/>
      <c r="AM30" s="88"/>
      <c r="AN30" s="85"/>
      <c r="AO30" s="86"/>
      <c r="AP30" s="87"/>
      <c r="AQ30" s="88"/>
      <c r="AR30" s="85"/>
      <c r="AS30" s="86"/>
      <c r="AT30" s="87"/>
      <c r="AU30" s="88"/>
      <c r="AV30" s="85"/>
      <c r="AW30" s="86"/>
      <c r="AX30" s="87"/>
      <c r="AY30" s="86"/>
      <c r="AZ30" s="87"/>
      <c r="BA30" s="86"/>
      <c r="BB30" s="89"/>
      <c r="BC30" s="88"/>
      <c r="BD30" s="87"/>
      <c r="BE30" s="88"/>
      <c r="BF30" s="87"/>
    </row>
    <row r="31" spans="2:58" x14ac:dyDescent="0.25">
      <c r="B31" s="59" t="s">
        <v>27</v>
      </c>
      <c r="C31" s="84" t="s">
        <v>214</v>
      </c>
      <c r="D31" s="85">
        <v>1</v>
      </c>
      <c r="E31" s="86">
        <v>4</v>
      </c>
      <c r="F31" s="87">
        <v>104</v>
      </c>
      <c r="G31" s="86">
        <v>4</v>
      </c>
      <c r="H31" s="85">
        <v>83</v>
      </c>
      <c r="I31" s="86">
        <v>1</v>
      </c>
      <c r="J31" s="87">
        <v>7</v>
      </c>
      <c r="K31" s="88"/>
      <c r="L31" s="87"/>
      <c r="M31" s="86"/>
      <c r="N31" s="85"/>
      <c r="O31" s="86">
        <v>1</v>
      </c>
      <c r="P31" s="87">
        <v>2</v>
      </c>
      <c r="Q31" s="88"/>
      <c r="R31" s="85"/>
      <c r="S31" s="86"/>
      <c r="T31" s="87"/>
      <c r="U31" s="88">
        <v>1</v>
      </c>
      <c r="V31" s="85">
        <v>2</v>
      </c>
      <c r="W31" s="86"/>
      <c r="X31" s="87"/>
      <c r="Y31" s="88"/>
      <c r="Z31" s="85"/>
      <c r="AA31" s="86">
        <v>1</v>
      </c>
      <c r="AB31" s="87">
        <v>2</v>
      </c>
      <c r="AC31" s="88"/>
      <c r="AD31" s="85"/>
      <c r="AE31" s="86"/>
      <c r="AF31" s="85"/>
      <c r="AG31" s="86"/>
      <c r="AH31" s="87"/>
      <c r="AI31" s="88"/>
      <c r="AJ31" s="85"/>
      <c r="AK31" s="86"/>
      <c r="AL31" s="87"/>
      <c r="AM31" s="88"/>
      <c r="AN31" s="85"/>
      <c r="AO31" s="86"/>
      <c r="AP31" s="87"/>
      <c r="AQ31" s="88"/>
      <c r="AR31" s="85"/>
      <c r="AS31" s="86"/>
      <c r="AT31" s="87"/>
      <c r="AU31" s="88"/>
      <c r="AV31" s="85"/>
      <c r="AW31" s="86"/>
      <c r="AX31" s="87"/>
      <c r="AY31" s="86"/>
      <c r="AZ31" s="87"/>
      <c r="BA31" s="86"/>
      <c r="BB31" s="89"/>
      <c r="BC31" s="88">
        <v>1</v>
      </c>
      <c r="BD31" s="87">
        <v>1</v>
      </c>
      <c r="BE31" s="88"/>
      <c r="BF31" s="87"/>
    </row>
    <row r="32" spans="2:58" x14ac:dyDescent="0.25">
      <c r="B32" s="59" t="s">
        <v>27</v>
      </c>
      <c r="C32" s="84" t="s">
        <v>215</v>
      </c>
      <c r="D32" s="85">
        <v>1</v>
      </c>
      <c r="E32" s="86">
        <v>3</v>
      </c>
      <c r="F32" s="87">
        <v>73</v>
      </c>
      <c r="G32" s="86">
        <v>3</v>
      </c>
      <c r="H32" s="85">
        <v>70</v>
      </c>
      <c r="I32" s="86">
        <v>1</v>
      </c>
      <c r="J32" s="87">
        <v>6</v>
      </c>
      <c r="K32" s="88"/>
      <c r="L32" s="87"/>
      <c r="M32" s="86"/>
      <c r="N32" s="85"/>
      <c r="O32" s="86"/>
      <c r="P32" s="87"/>
      <c r="Q32" s="88"/>
      <c r="R32" s="85"/>
      <c r="S32" s="86"/>
      <c r="T32" s="87"/>
      <c r="U32" s="88"/>
      <c r="V32" s="85"/>
      <c r="W32" s="86"/>
      <c r="X32" s="87"/>
      <c r="Y32" s="88"/>
      <c r="Z32" s="85"/>
      <c r="AA32" s="86"/>
      <c r="AB32" s="87"/>
      <c r="AC32" s="88"/>
      <c r="AD32" s="85"/>
      <c r="AE32" s="86"/>
      <c r="AF32" s="85"/>
      <c r="AG32" s="86"/>
      <c r="AH32" s="87"/>
      <c r="AI32" s="88"/>
      <c r="AJ32" s="85"/>
      <c r="AK32" s="86"/>
      <c r="AL32" s="87"/>
      <c r="AM32" s="88"/>
      <c r="AN32" s="85"/>
      <c r="AO32" s="86"/>
      <c r="AP32" s="87"/>
      <c r="AQ32" s="88"/>
      <c r="AR32" s="85"/>
      <c r="AS32" s="86"/>
      <c r="AT32" s="87"/>
      <c r="AU32" s="88"/>
      <c r="AV32" s="85"/>
      <c r="AW32" s="86">
        <v>1</v>
      </c>
      <c r="AX32" s="87">
        <v>2</v>
      </c>
      <c r="AY32" s="86"/>
      <c r="AZ32" s="87"/>
      <c r="BA32" s="86"/>
      <c r="BB32" s="89"/>
      <c r="BC32" s="88">
        <v>1</v>
      </c>
      <c r="BD32" s="87">
        <v>4</v>
      </c>
      <c r="BE32" s="88"/>
      <c r="BF32" s="87"/>
    </row>
    <row r="33" spans="2:58" x14ac:dyDescent="0.25">
      <c r="B33" s="59" t="s">
        <v>27</v>
      </c>
      <c r="C33" s="84" t="s">
        <v>216</v>
      </c>
      <c r="D33" s="85">
        <v>1</v>
      </c>
      <c r="E33" s="86">
        <v>3</v>
      </c>
      <c r="F33" s="87">
        <v>78</v>
      </c>
      <c r="G33" s="86">
        <v>2</v>
      </c>
      <c r="H33" s="85">
        <v>63</v>
      </c>
      <c r="I33" s="86">
        <v>1</v>
      </c>
      <c r="J33" s="87">
        <v>5</v>
      </c>
      <c r="K33" s="88"/>
      <c r="L33" s="87"/>
      <c r="M33" s="86"/>
      <c r="N33" s="85"/>
      <c r="O33" s="86"/>
      <c r="P33" s="87"/>
      <c r="Q33" s="88"/>
      <c r="R33" s="85"/>
      <c r="S33" s="86"/>
      <c r="T33" s="87"/>
      <c r="U33" s="88"/>
      <c r="V33" s="85"/>
      <c r="W33" s="86"/>
      <c r="X33" s="87"/>
      <c r="Y33" s="88"/>
      <c r="Z33" s="85"/>
      <c r="AA33" s="86">
        <v>1</v>
      </c>
      <c r="AB33" s="87">
        <v>2</v>
      </c>
      <c r="AC33" s="88"/>
      <c r="AD33" s="85"/>
      <c r="AE33" s="86"/>
      <c r="AF33" s="85"/>
      <c r="AG33" s="86"/>
      <c r="AH33" s="87"/>
      <c r="AI33" s="88"/>
      <c r="AJ33" s="85"/>
      <c r="AK33" s="86"/>
      <c r="AL33" s="87"/>
      <c r="AM33" s="88"/>
      <c r="AN33" s="85"/>
      <c r="AO33" s="86"/>
      <c r="AP33" s="87"/>
      <c r="AQ33" s="88"/>
      <c r="AR33" s="85"/>
      <c r="AS33" s="86"/>
      <c r="AT33" s="87"/>
      <c r="AU33" s="88"/>
      <c r="AV33" s="85"/>
      <c r="AW33" s="86"/>
      <c r="AX33" s="87"/>
      <c r="AY33" s="86"/>
      <c r="AZ33" s="87"/>
      <c r="BA33" s="86"/>
      <c r="BB33" s="89"/>
      <c r="BC33" s="88">
        <v>1</v>
      </c>
      <c r="BD33" s="87">
        <v>3</v>
      </c>
      <c r="BE33" s="88"/>
      <c r="BF33" s="87"/>
    </row>
    <row r="34" spans="2:58" x14ac:dyDescent="0.25">
      <c r="B34" s="59" t="s">
        <v>27</v>
      </c>
      <c r="C34" s="84" t="s">
        <v>217</v>
      </c>
      <c r="D34" s="85">
        <v>1</v>
      </c>
      <c r="E34" s="86">
        <v>3</v>
      </c>
      <c r="F34" s="87">
        <v>74</v>
      </c>
      <c r="G34" s="86">
        <v>3</v>
      </c>
      <c r="H34" s="85">
        <v>61</v>
      </c>
      <c r="I34" s="86">
        <v>1</v>
      </c>
      <c r="J34" s="87">
        <v>4</v>
      </c>
      <c r="K34" s="88"/>
      <c r="L34" s="87"/>
      <c r="M34" s="86"/>
      <c r="N34" s="85"/>
      <c r="O34" s="86"/>
      <c r="P34" s="87"/>
      <c r="Q34" s="88"/>
      <c r="R34" s="85"/>
      <c r="S34" s="86"/>
      <c r="T34" s="87"/>
      <c r="U34" s="88"/>
      <c r="V34" s="85"/>
      <c r="W34" s="86"/>
      <c r="X34" s="87"/>
      <c r="Y34" s="88"/>
      <c r="Z34" s="85"/>
      <c r="AA34" s="86">
        <v>1</v>
      </c>
      <c r="AB34" s="87">
        <v>2</v>
      </c>
      <c r="AC34" s="88"/>
      <c r="AD34" s="85"/>
      <c r="AE34" s="86"/>
      <c r="AF34" s="85"/>
      <c r="AG34" s="86"/>
      <c r="AH34" s="87"/>
      <c r="AI34" s="88"/>
      <c r="AJ34" s="85"/>
      <c r="AK34" s="86"/>
      <c r="AL34" s="87"/>
      <c r="AM34" s="88"/>
      <c r="AN34" s="85"/>
      <c r="AO34" s="86"/>
      <c r="AP34" s="87"/>
      <c r="AQ34" s="88"/>
      <c r="AR34" s="85"/>
      <c r="AS34" s="86"/>
      <c r="AT34" s="87"/>
      <c r="AU34" s="88"/>
      <c r="AV34" s="85"/>
      <c r="AW34" s="86"/>
      <c r="AX34" s="87"/>
      <c r="AY34" s="86"/>
      <c r="AZ34" s="87"/>
      <c r="BA34" s="86"/>
      <c r="BB34" s="89"/>
      <c r="BC34" s="88">
        <v>1</v>
      </c>
      <c r="BD34" s="87">
        <v>2</v>
      </c>
      <c r="BE34" s="88"/>
      <c r="BF34" s="87"/>
    </row>
    <row r="35" spans="2:58" x14ac:dyDescent="0.25">
      <c r="B35" s="59" t="s">
        <v>27</v>
      </c>
      <c r="C35" s="84" t="s">
        <v>218</v>
      </c>
      <c r="D35" s="85">
        <v>1</v>
      </c>
      <c r="E35" s="86">
        <v>1</v>
      </c>
      <c r="F35" s="87">
        <v>33</v>
      </c>
      <c r="G35" s="86">
        <v>1</v>
      </c>
      <c r="H35" s="85">
        <v>23</v>
      </c>
      <c r="I35" s="86">
        <v>1</v>
      </c>
      <c r="J35" s="87">
        <v>2</v>
      </c>
      <c r="K35" s="88"/>
      <c r="L35" s="87"/>
      <c r="M35" s="86"/>
      <c r="N35" s="85"/>
      <c r="O35" s="86"/>
      <c r="P35" s="87"/>
      <c r="Q35" s="88"/>
      <c r="R35" s="85"/>
      <c r="S35" s="86"/>
      <c r="T35" s="87"/>
      <c r="U35" s="88"/>
      <c r="V35" s="85"/>
      <c r="W35" s="86"/>
      <c r="X35" s="87"/>
      <c r="Y35" s="88">
        <v>1</v>
      </c>
      <c r="Z35" s="85">
        <v>2</v>
      </c>
      <c r="AA35" s="86"/>
      <c r="AB35" s="87"/>
      <c r="AC35" s="88"/>
      <c r="AD35" s="85"/>
      <c r="AE35" s="86"/>
      <c r="AF35" s="85"/>
      <c r="AG35" s="86"/>
      <c r="AH35" s="87"/>
      <c r="AI35" s="88"/>
      <c r="AJ35" s="85"/>
      <c r="AK35" s="86"/>
      <c r="AL35" s="87"/>
      <c r="AM35" s="88"/>
      <c r="AN35" s="85"/>
      <c r="AO35" s="86"/>
      <c r="AP35" s="87"/>
      <c r="AQ35" s="88"/>
      <c r="AR35" s="85"/>
      <c r="AS35" s="86"/>
      <c r="AT35" s="87"/>
      <c r="AU35" s="88"/>
      <c r="AV35" s="85"/>
      <c r="AW35" s="86"/>
      <c r="AX35" s="87"/>
      <c r="AY35" s="86"/>
      <c r="AZ35" s="87"/>
      <c r="BA35" s="86"/>
      <c r="BB35" s="89"/>
      <c r="BC35" s="88"/>
      <c r="BD35" s="87"/>
      <c r="BE35" s="88"/>
      <c r="BF35" s="87"/>
    </row>
    <row r="36" spans="2:58" x14ac:dyDescent="0.25">
      <c r="B36" s="59" t="s">
        <v>27</v>
      </c>
      <c r="C36" s="84" t="s">
        <v>219</v>
      </c>
      <c r="D36" s="85">
        <v>1</v>
      </c>
      <c r="E36" s="86">
        <v>1</v>
      </c>
      <c r="F36" s="87">
        <v>37</v>
      </c>
      <c r="G36" s="86">
        <v>1</v>
      </c>
      <c r="H36" s="85">
        <v>27</v>
      </c>
      <c r="I36" s="86">
        <v>1</v>
      </c>
      <c r="J36" s="87">
        <v>1</v>
      </c>
      <c r="K36" s="88"/>
      <c r="L36" s="87"/>
      <c r="M36" s="86"/>
      <c r="N36" s="85"/>
      <c r="O36" s="86"/>
      <c r="P36" s="87"/>
      <c r="Q36" s="88"/>
      <c r="R36" s="85"/>
      <c r="S36" s="86"/>
      <c r="T36" s="87"/>
      <c r="U36" s="88"/>
      <c r="V36" s="85"/>
      <c r="W36" s="86"/>
      <c r="X36" s="87"/>
      <c r="Y36" s="88"/>
      <c r="Z36" s="85"/>
      <c r="AA36" s="86"/>
      <c r="AB36" s="87"/>
      <c r="AC36" s="88"/>
      <c r="AD36" s="85"/>
      <c r="AE36" s="86"/>
      <c r="AF36" s="85"/>
      <c r="AG36" s="86"/>
      <c r="AH36" s="87"/>
      <c r="AI36" s="88"/>
      <c r="AJ36" s="85"/>
      <c r="AK36" s="86"/>
      <c r="AL36" s="87"/>
      <c r="AM36" s="88"/>
      <c r="AN36" s="85"/>
      <c r="AO36" s="86"/>
      <c r="AP36" s="87"/>
      <c r="AQ36" s="88"/>
      <c r="AR36" s="85"/>
      <c r="AS36" s="86"/>
      <c r="AT36" s="87"/>
      <c r="AU36" s="88"/>
      <c r="AV36" s="85"/>
      <c r="AW36" s="86"/>
      <c r="AX36" s="87"/>
      <c r="AY36" s="86"/>
      <c r="AZ36" s="87"/>
      <c r="BA36" s="86"/>
      <c r="BB36" s="89"/>
      <c r="BC36" s="88">
        <v>1</v>
      </c>
      <c r="BD36" s="87">
        <v>1</v>
      </c>
      <c r="BE36" s="88"/>
      <c r="BF36" s="87"/>
    </row>
    <row r="37" spans="2:58" x14ac:dyDescent="0.25">
      <c r="B37" s="59" t="s">
        <v>27</v>
      </c>
      <c r="C37" s="84" t="s">
        <v>220</v>
      </c>
      <c r="D37" s="85">
        <v>1</v>
      </c>
      <c r="E37" s="86">
        <v>2</v>
      </c>
      <c r="F37" s="87">
        <v>61</v>
      </c>
      <c r="G37" s="86">
        <v>1</v>
      </c>
      <c r="H37" s="85">
        <v>31</v>
      </c>
      <c r="I37" s="86">
        <v>1</v>
      </c>
      <c r="J37" s="87">
        <v>3</v>
      </c>
      <c r="K37" s="88"/>
      <c r="L37" s="87"/>
      <c r="M37" s="86"/>
      <c r="N37" s="85"/>
      <c r="O37" s="86"/>
      <c r="P37" s="87"/>
      <c r="Q37" s="88"/>
      <c r="R37" s="85"/>
      <c r="S37" s="86"/>
      <c r="T37" s="87"/>
      <c r="U37" s="88"/>
      <c r="V37" s="85"/>
      <c r="W37" s="86"/>
      <c r="X37" s="87"/>
      <c r="Y37" s="88"/>
      <c r="Z37" s="85"/>
      <c r="AA37" s="86"/>
      <c r="AB37" s="87"/>
      <c r="AC37" s="88"/>
      <c r="AD37" s="85"/>
      <c r="AE37" s="86"/>
      <c r="AF37" s="85"/>
      <c r="AG37" s="86"/>
      <c r="AH37" s="87"/>
      <c r="AI37" s="88"/>
      <c r="AJ37" s="85"/>
      <c r="AK37" s="86"/>
      <c r="AL37" s="87"/>
      <c r="AM37" s="88"/>
      <c r="AN37" s="85"/>
      <c r="AO37" s="86"/>
      <c r="AP37" s="87"/>
      <c r="AQ37" s="88"/>
      <c r="AR37" s="85"/>
      <c r="AS37" s="86"/>
      <c r="AT37" s="87"/>
      <c r="AU37" s="88"/>
      <c r="AV37" s="85"/>
      <c r="AW37" s="86"/>
      <c r="AX37" s="87"/>
      <c r="AY37" s="86"/>
      <c r="AZ37" s="87"/>
      <c r="BA37" s="86"/>
      <c r="BB37" s="89"/>
      <c r="BC37" s="88">
        <v>1</v>
      </c>
      <c r="BD37" s="87">
        <v>3</v>
      </c>
      <c r="BE37" s="88"/>
      <c r="BF37" s="87"/>
    </row>
    <row r="38" spans="2:58" x14ac:dyDescent="0.25">
      <c r="B38" s="59" t="s">
        <v>27</v>
      </c>
      <c r="C38" s="84" t="s">
        <v>221</v>
      </c>
      <c r="D38" s="85">
        <v>1</v>
      </c>
      <c r="E38" s="86">
        <v>3</v>
      </c>
      <c r="F38" s="87">
        <v>61</v>
      </c>
      <c r="G38" s="86">
        <v>2</v>
      </c>
      <c r="H38" s="85">
        <v>50</v>
      </c>
      <c r="I38" s="86">
        <v>1</v>
      </c>
      <c r="J38" s="87">
        <v>4</v>
      </c>
      <c r="K38" s="88"/>
      <c r="L38" s="87"/>
      <c r="M38" s="86"/>
      <c r="N38" s="85"/>
      <c r="O38" s="86"/>
      <c r="P38" s="87"/>
      <c r="Q38" s="88"/>
      <c r="R38" s="85"/>
      <c r="S38" s="86"/>
      <c r="T38" s="87"/>
      <c r="U38" s="88">
        <v>1</v>
      </c>
      <c r="V38" s="85">
        <v>1</v>
      </c>
      <c r="W38" s="86"/>
      <c r="X38" s="87"/>
      <c r="Y38" s="88"/>
      <c r="Z38" s="85"/>
      <c r="AA38" s="86"/>
      <c r="AB38" s="87"/>
      <c r="AC38" s="88"/>
      <c r="AD38" s="85"/>
      <c r="AE38" s="86"/>
      <c r="AF38" s="85"/>
      <c r="AG38" s="86"/>
      <c r="AH38" s="87"/>
      <c r="AI38" s="88"/>
      <c r="AJ38" s="85"/>
      <c r="AK38" s="86"/>
      <c r="AL38" s="87"/>
      <c r="AM38" s="88"/>
      <c r="AN38" s="85"/>
      <c r="AO38" s="86"/>
      <c r="AP38" s="87"/>
      <c r="AQ38" s="88"/>
      <c r="AR38" s="85"/>
      <c r="AS38" s="86"/>
      <c r="AT38" s="87"/>
      <c r="AU38" s="88"/>
      <c r="AV38" s="85"/>
      <c r="AW38" s="86"/>
      <c r="AX38" s="87"/>
      <c r="AY38" s="86">
        <v>1</v>
      </c>
      <c r="AZ38" s="87">
        <v>1</v>
      </c>
      <c r="BA38" s="86"/>
      <c r="BB38" s="89"/>
      <c r="BC38" s="88">
        <v>1</v>
      </c>
      <c r="BD38" s="87">
        <v>2</v>
      </c>
      <c r="BE38" s="88"/>
      <c r="BF38" s="87"/>
    </row>
    <row r="39" spans="2:58" x14ac:dyDescent="0.25">
      <c r="B39" s="59" t="s">
        <v>27</v>
      </c>
      <c r="C39" s="84" t="s">
        <v>222</v>
      </c>
      <c r="D39" s="85">
        <v>1</v>
      </c>
      <c r="E39" s="86">
        <v>3</v>
      </c>
      <c r="F39" s="87">
        <v>87</v>
      </c>
      <c r="G39" s="86">
        <v>2</v>
      </c>
      <c r="H39" s="85">
        <v>69</v>
      </c>
      <c r="I39" s="86">
        <v>1</v>
      </c>
      <c r="J39" s="87">
        <v>5</v>
      </c>
      <c r="K39" s="88"/>
      <c r="L39" s="87"/>
      <c r="M39" s="86"/>
      <c r="N39" s="85"/>
      <c r="O39" s="86"/>
      <c r="P39" s="87"/>
      <c r="Q39" s="88"/>
      <c r="R39" s="85"/>
      <c r="S39" s="86"/>
      <c r="T39" s="87"/>
      <c r="U39" s="88"/>
      <c r="V39" s="85"/>
      <c r="W39" s="86"/>
      <c r="X39" s="87"/>
      <c r="Y39" s="88">
        <v>1</v>
      </c>
      <c r="Z39" s="85">
        <v>2</v>
      </c>
      <c r="AA39" s="86">
        <v>1</v>
      </c>
      <c r="AB39" s="87">
        <v>1</v>
      </c>
      <c r="AC39" s="88"/>
      <c r="AD39" s="85"/>
      <c r="AE39" s="86"/>
      <c r="AF39" s="85"/>
      <c r="AG39" s="86"/>
      <c r="AH39" s="87"/>
      <c r="AI39" s="88"/>
      <c r="AJ39" s="85"/>
      <c r="AK39" s="86"/>
      <c r="AL39" s="87"/>
      <c r="AM39" s="88"/>
      <c r="AN39" s="85"/>
      <c r="AO39" s="86"/>
      <c r="AP39" s="87"/>
      <c r="AQ39" s="88"/>
      <c r="AR39" s="85"/>
      <c r="AS39" s="86"/>
      <c r="AT39" s="87"/>
      <c r="AU39" s="88"/>
      <c r="AV39" s="85"/>
      <c r="AW39" s="86"/>
      <c r="AX39" s="87"/>
      <c r="AY39" s="86"/>
      <c r="AZ39" s="87"/>
      <c r="BA39" s="86"/>
      <c r="BB39" s="89"/>
      <c r="BC39" s="88">
        <v>1</v>
      </c>
      <c r="BD39" s="87">
        <v>2</v>
      </c>
      <c r="BE39" s="88"/>
      <c r="BF39" s="87"/>
    </row>
    <row r="40" spans="2:58" x14ac:dyDescent="0.25">
      <c r="B40" s="59" t="s">
        <v>27</v>
      </c>
      <c r="C40" s="84" t="s">
        <v>223</v>
      </c>
      <c r="D40" s="85">
        <v>1</v>
      </c>
      <c r="E40" s="86">
        <v>5</v>
      </c>
      <c r="F40" s="87">
        <v>76</v>
      </c>
      <c r="G40" s="86">
        <v>4</v>
      </c>
      <c r="H40" s="85">
        <v>43</v>
      </c>
      <c r="I40" s="86">
        <v>1</v>
      </c>
      <c r="J40" s="87">
        <v>9</v>
      </c>
      <c r="K40" s="88"/>
      <c r="L40" s="87"/>
      <c r="M40" s="86"/>
      <c r="N40" s="85"/>
      <c r="O40" s="86"/>
      <c r="P40" s="87"/>
      <c r="Q40" s="88"/>
      <c r="R40" s="85"/>
      <c r="S40" s="86"/>
      <c r="T40" s="87"/>
      <c r="U40" s="88"/>
      <c r="V40" s="85"/>
      <c r="W40" s="86"/>
      <c r="X40" s="87"/>
      <c r="Y40" s="88">
        <v>1</v>
      </c>
      <c r="Z40" s="85">
        <v>2</v>
      </c>
      <c r="AA40" s="86"/>
      <c r="AB40" s="87"/>
      <c r="AC40" s="88"/>
      <c r="AD40" s="85"/>
      <c r="AE40" s="86"/>
      <c r="AF40" s="85"/>
      <c r="AG40" s="86"/>
      <c r="AH40" s="87"/>
      <c r="AI40" s="88"/>
      <c r="AJ40" s="85"/>
      <c r="AK40" s="86">
        <v>1</v>
      </c>
      <c r="AL40" s="87">
        <v>2</v>
      </c>
      <c r="AM40" s="88">
        <v>1</v>
      </c>
      <c r="AN40" s="85">
        <v>2</v>
      </c>
      <c r="AO40" s="86">
        <v>1</v>
      </c>
      <c r="AP40" s="87">
        <v>1</v>
      </c>
      <c r="AQ40" s="88"/>
      <c r="AR40" s="85"/>
      <c r="AS40" s="86"/>
      <c r="AT40" s="87"/>
      <c r="AU40" s="88"/>
      <c r="AV40" s="85"/>
      <c r="AW40" s="86"/>
      <c r="AX40" s="87"/>
      <c r="AY40" s="86"/>
      <c r="AZ40" s="87"/>
      <c r="BA40" s="86"/>
      <c r="BB40" s="89"/>
      <c r="BC40" s="88">
        <v>1</v>
      </c>
      <c r="BD40" s="87">
        <v>2</v>
      </c>
      <c r="BE40" s="88"/>
      <c r="BF40" s="87"/>
    </row>
    <row r="41" spans="2:58" x14ac:dyDescent="0.25">
      <c r="B41" s="59" t="s">
        <v>27</v>
      </c>
      <c r="C41" s="84" t="s">
        <v>224</v>
      </c>
      <c r="D41" s="85">
        <v>1</v>
      </c>
      <c r="E41" s="86">
        <v>2</v>
      </c>
      <c r="F41" s="87">
        <v>50</v>
      </c>
      <c r="G41" s="86">
        <v>2</v>
      </c>
      <c r="H41" s="85">
        <v>37</v>
      </c>
      <c r="I41" s="86">
        <v>1</v>
      </c>
      <c r="J41" s="87">
        <v>3</v>
      </c>
      <c r="K41" s="88"/>
      <c r="L41" s="87"/>
      <c r="M41" s="86"/>
      <c r="N41" s="85"/>
      <c r="O41" s="86"/>
      <c r="P41" s="87"/>
      <c r="Q41" s="88"/>
      <c r="R41" s="85"/>
      <c r="S41" s="86"/>
      <c r="T41" s="87"/>
      <c r="U41" s="88"/>
      <c r="V41" s="85"/>
      <c r="W41" s="86"/>
      <c r="X41" s="87"/>
      <c r="Y41" s="88">
        <v>1</v>
      </c>
      <c r="Z41" s="85">
        <v>1</v>
      </c>
      <c r="AA41" s="86">
        <v>1</v>
      </c>
      <c r="AB41" s="87">
        <v>1</v>
      </c>
      <c r="AC41" s="88"/>
      <c r="AD41" s="85"/>
      <c r="AE41" s="86"/>
      <c r="AF41" s="85"/>
      <c r="AG41" s="86"/>
      <c r="AH41" s="87"/>
      <c r="AI41" s="88"/>
      <c r="AJ41" s="85"/>
      <c r="AK41" s="86"/>
      <c r="AL41" s="87"/>
      <c r="AM41" s="88"/>
      <c r="AN41" s="85"/>
      <c r="AO41" s="86"/>
      <c r="AP41" s="87"/>
      <c r="AQ41" s="88"/>
      <c r="AR41" s="85"/>
      <c r="AS41" s="86"/>
      <c r="AT41" s="87"/>
      <c r="AU41" s="88"/>
      <c r="AV41" s="85"/>
      <c r="AW41" s="86"/>
      <c r="AX41" s="87"/>
      <c r="AY41" s="86"/>
      <c r="AZ41" s="87"/>
      <c r="BA41" s="86"/>
      <c r="BB41" s="89"/>
      <c r="BC41" s="88">
        <v>1</v>
      </c>
      <c r="BD41" s="87">
        <v>1</v>
      </c>
      <c r="BE41" s="88"/>
      <c r="BF41" s="87"/>
    </row>
    <row r="42" spans="2:58" x14ac:dyDescent="0.25">
      <c r="B42" s="59" t="s">
        <v>27</v>
      </c>
      <c r="C42" s="84" t="s">
        <v>225</v>
      </c>
      <c r="D42" s="85">
        <v>1</v>
      </c>
      <c r="E42" s="86">
        <v>2</v>
      </c>
      <c r="F42" s="87">
        <v>50</v>
      </c>
      <c r="G42" s="86">
        <v>2</v>
      </c>
      <c r="H42" s="85">
        <v>41</v>
      </c>
      <c r="I42" s="86">
        <v>1</v>
      </c>
      <c r="J42" s="87">
        <v>4</v>
      </c>
      <c r="K42" s="88"/>
      <c r="L42" s="87"/>
      <c r="M42" s="86"/>
      <c r="N42" s="85"/>
      <c r="O42" s="86"/>
      <c r="P42" s="87"/>
      <c r="Q42" s="88"/>
      <c r="R42" s="85"/>
      <c r="S42" s="86"/>
      <c r="T42" s="87"/>
      <c r="U42" s="88"/>
      <c r="V42" s="85"/>
      <c r="W42" s="86"/>
      <c r="X42" s="87"/>
      <c r="Y42" s="88"/>
      <c r="Z42" s="85"/>
      <c r="AA42" s="86">
        <v>1</v>
      </c>
      <c r="AB42" s="87">
        <v>2</v>
      </c>
      <c r="AC42" s="88"/>
      <c r="AD42" s="85"/>
      <c r="AE42" s="86"/>
      <c r="AF42" s="85"/>
      <c r="AG42" s="86"/>
      <c r="AH42" s="87"/>
      <c r="AI42" s="88"/>
      <c r="AJ42" s="85"/>
      <c r="AK42" s="86"/>
      <c r="AL42" s="87"/>
      <c r="AM42" s="88"/>
      <c r="AN42" s="85"/>
      <c r="AO42" s="86"/>
      <c r="AP42" s="87"/>
      <c r="AQ42" s="88"/>
      <c r="AR42" s="85"/>
      <c r="AS42" s="86"/>
      <c r="AT42" s="87"/>
      <c r="AU42" s="88"/>
      <c r="AV42" s="85"/>
      <c r="AW42" s="86"/>
      <c r="AX42" s="87"/>
      <c r="AY42" s="86"/>
      <c r="AZ42" s="87"/>
      <c r="BA42" s="86"/>
      <c r="BB42" s="89"/>
      <c r="BC42" s="88">
        <v>1</v>
      </c>
      <c r="BD42" s="87">
        <v>2</v>
      </c>
      <c r="BE42" s="88"/>
      <c r="BF42" s="87"/>
    </row>
    <row r="43" spans="2:58" x14ac:dyDescent="0.25">
      <c r="B43" s="59" t="s">
        <v>27</v>
      </c>
      <c r="C43" s="84" t="s">
        <v>226</v>
      </c>
      <c r="D43" s="85">
        <v>1</v>
      </c>
      <c r="E43" s="86">
        <v>1</v>
      </c>
      <c r="F43" s="87">
        <v>21</v>
      </c>
      <c r="G43" s="86">
        <v>1</v>
      </c>
      <c r="H43" s="85">
        <v>9</v>
      </c>
      <c r="I43" s="86">
        <v>1</v>
      </c>
      <c r="J43" s="87">
        <v>2</v>
      </c>
      <c r="K43" s="88"/>
      <c r="L43" s="87"/>
      <c r="M43" s="86"/>
      <c r="N43" s="85"/>
      <c r="O43" s="86"/>
      <c r="P43" s="87"/>
      <c r="Q43" s="88"/>
      <c r="R43" s="85"/>
      <c r="S43" s="86"/>
      <c r="T43" s="87"/>
      <c r="U43" s="88"/>
      <c r="V43" s="85"/>
      <c r="W43" s="86"/>
      <c r="X43" s="87"/>
      <c r="Y43" s="88"/>
      <c r="Z43" s="85"/>
      <c r="AA43" s="86"/>
      <c r="AB43" s="87"/>
      <c r="AC43" s="88"/>
      <c r="AD43" s="85"/>
      <c r="AE43" s="86"/>
      <c r="AF43" s="85"/>
      <c r="AG43" s="86"/>
      <c r="AH43" s="87"/>
      <c r="AI43" s="88"/>
      <c r="AJ43" s="85"/>
      <c r="AK43" s="86"/>
      <c r="AL43" s="87"/>
      <c r="AM43" s="88"/>
      <c r="AN43" s="85"/>
      <c r="AO43" s="86"/>
      <c r="AP43" s="87"/>
      <c r="AQ43" s="88"/>
      <c r="AR43" s="85"/>
      <c r="AS43" s="86"/>
      <c r="AT43" s="87"/>
      <c r="AU43" s="88"/>
      <c r="AV43" s="85"/>
      <c r="AW43" s="86"/>
      <c r="AX43" s="87"/>
      <c r="AY43" s="86"/>
      <c r="AZ43" s="87"/>
      <c r="BA43" s="86"/>
      <c r="BB43" s="89"/>
      <c r="BC43" s="88">
        <v>1</v>
      </c>
      <c r="BD43" s="87">
        <v>2</v>
      </c>
      <c r="BE43" s="88"/>
      <c r="BF43" s="87"/>
    </row>
    <row r="44" spans="2:58" x14ac:dyDescent="0.25">
      <c r="B44" s="59" t="s">
        <v>27</v>
      </c>
      <c r="C44" s="84" t="s">
        <v>227</v>
      </c>
      <c r="D44" s="85">
        <v>1</v>
      </c>
      <c r="E44" s="86">
        <v>2</v>
      </c>
      <c r="F44" s="87">
        <v>70</v>
      </c>
      <c r="G44" s="86">
        <v>2</v>
      </c>
      <c r="H44" s="85">
        <v>62</v>
      </c>
      <c r="I44" s="86">
        <v>1</v>
      </c>
      <c r="J44" s="87">
        <v>4</v>
      </c>
      <c r="K44" s="88"/>
      <c r="L44" s="87"/>
      <c r="M44" s="86"/>
      <c r="N44" s="85"/>
      <c r="O44" s="86"/>
      <c r="P44" s="87"/>
      <c r="Q44" s="88"/>
      <c r="R44" s="85"/>
      <c r="S44" s="86"/>
      <c r="T44" s="87"/>
      <c r="U44" s="88"/>
      <c r="V44" s="85"/>
      <c r="W44" s="86"/>
      <c r="X44" s="87"/>
      <c r="Y44" s="88"/>
      <c r="Z44" s="85"/>
      <c r="AA44" s="86"/>
      <c r="AB44" s="87"/>
      <c r="AC44" s="88"/>
      <c r="AD44" s="85"/>
      <c r="AE44" s="86"/>
      <c r="AF44" s="85"/>
      <c r="AG44" s="86"/>
      <c r="AH44" s="87"/>
      <c r="AI44" s="88"/>
      <c r="AJ44" s="85"/>
      <c r="AK44" s="86"/>
      <c r="AL44" s="87"/>
      <c r="AM44" s="88"/>
      <c r="AN44" s="85"/>
      <c r="AO44" s="86"/>
      <c r="AP44" s="87"/>
      <c r="AQ44" s="88"/>
      <c r="AR44" s="85"/>
      <c r="AS44" s="86"/>
      <c r="AT44" s="87"/>
      <c r="AU44" s="88"/>
      <c r="AV44" s="85"/>
      <c r="AW44" s="86"/>
      <c r="AX44" s="87"/>
      <c r="AY44" s="86"/>
      <c r="AZ44" s="87"/>
      <c r="BA44" s="86"/>
      <c r="BB44" s="89"/>
      <c r="BC44" s="88">
        <v>1</v>
      </c>
      <c r="BD44" s="87">
        <v>4</v>
      </c>
      <c r="BE44" s="88"/>
      <c r="BF44" s="87"/>
    </row>
    <row r="45" spans="2:58" x14ac:dyDescent="0.25">
      <c r="B45" s="59" t="s">
        <v>27</v>
      </c>
      <c r="C45" s="84" t="s">
        <v>228</v>
      </c>
      <c r="D45" s="85">
        <v>1</v>
      </c>
      <c r="E45" s="86">
        <v>1</v>
      </c>
      <c r="F45" s="87">
        <v>35</v>
      </c>
      <c r="G45" s="86">
        <v>1</v>
      </c>
      <c r="H45" s="85">
        <v>28</v>
      </c>
      <c r="I45" s="86">
        <v>1</v>
      </c>
      <c r="J45" s="87">
        <v>2</v>
      </c>
      <c r="K45" s="88"/>
      <c r="L45" s="87"/>
      <c r="M45" s="86"/>
      <c r="N45" s="85"/>
      <c r="O45" s="86"/>
      <c r="P45" s="87"/>
      <c r="Q45" s="88"/>
      <c r="R45" s="85"/>
      <c r="S45" s="86"/>
      <c r="T45" s="87"/>
      <c r="U45" s="88"/>
      <c r="V45" s="85"/>
      <c r="W45" s="86"/>
      <c r="X45" s="87"/>
      <c r="Y45" s="88"/>
      <c r="Z45" s="85"/>
      <c r="AA45" s="86"/>
      <c r="AB45" s="87"/>
      <c r="AC45" s="88"/>
      <c r="AD45" s="85"/>
      <c r="AE45" s="86"/>
      <c r="AF45" s="85"/>
      <c r="AG45" s="86"/>
      <c r="AH45" s="87"/>
      <c r="AI45" s="88"/>
      <c r="AJ45" s="85"/>
      <c r="AK45" s="86"/>
      <c r="AL45" s="87"/>
      <c r="AM45" s="88"/>
      <c r="AN45" s="85"/>
      <c r="AO45" s="86"/>
      <c r="AP45" s="87"/>
      <c r="AQ45" s="88"/>
      <c r="AR45" s="85"/>
      <c r="AS45" s="86"/>
      <c r="AT45" s="87"/>
      <c r="AU45" s="88">
        <v>1</v>
      </c>
      <c r="AV45" s="85">
        <v>2</v>
      </c>
      <c r="AW45" s="86"/>
      <c r="AX45" s="87"/>
      <c r="AY45" s="86"/>
      <c r="AZ45" s="87"/>
      <c r="BA45" s="86"/>
      <c r="BB45" s="89"/>
      <c r="BC45" s="88"/>
      <c r="BD45" s="87"/>
      <c r="BE45" s="88"/>
      <c r="BF45" s="87"/>
    </row>
    <row r="46" spans="2:58" x14ac:dyDescent="0.25">
      <c r="B46" s="59" t="s">
        <v>27</v>
      </c>
      <c r="C46" s="84" t="s">
        <v>229</v>
      </c>
      <c r="D46" s="85">
        <v>1</v>
      </c>
      <c r="E46" s="86">
        <v>2</v>
      </c>
      <c r="F46" s="87">
        <v>73</v>
      </c>
      <c r="G46" s="86">
        <v>2</v>
      </c>
      <c r="H46" s="85">
        <v>48</v>
      </c>
      <c r="I46" s="86">
        <v>1</v>
      </c>
      <c r="J46" s="87">
        <v>4</v>
      </c>
      <c r="K46" s="88"/>
      <c r="L46" s="87"/>
      <c r="M46" s="86"/>
      <c r="N46" s="85"/>
      <c r="O46" s="86"/>
      <c r="P46" s="87"/>
      <c r="Q46" s="88"/>
      <c r="R46" s="85"/>
      <c r="S46" s="86"/>
      <c r="T46" s="87"/>
      <c r="U46" s="88"/>
      <c r="V46" s="85"/>
      <c r="W46" s="86"/>
      <c r="X46" s="87"/>
      <c r="Y46" s="88"/>
      <c r="Z46" s="85"/>
      <c r="AA46" s="86">
        <v>1</v>
      </c>
      <c r="AB46" s="87">
        <v>2</v>
      </c>
      <c r="AC46" s="88">
        <v>1</v>
      </c>
      <c r="AD46" s="85">
        <v>2</v>
      </c>
      <c r="AE46" s="86"/>
      <c r="AF46" s="85"/>
      <c r="AG46" s="86"/>
      <c r="AH46" s="87"/>
      <c r="AI46" s="88"/>
      <c r="AJ46" s="85"/>
      <c r="AK46" s="86"/>
      <c r="AL46" s="87"/>
      <c r="AM46" s="88"/>
      <c r="AN46" s="85"/>
      <c r="AO46" s="86"/>
      <c r="AP46" s="87"/>
      <c r="AQ46" s="88"/>
      <c r="AR46" s="85"/>
      <c r="AS46" s="86"/>
      <c r="AT46" s="87"/>
      <c r="AU46" s="88"/>
      <c r="AV46" s="85"/>
      <c r="AW46" s="86"/>
      <c r="AX46" s="87"/>
      <c r="AY46" s="86"/>
      <c r="AZ46" s="87"/>
      <c r="BA46" s="86"/>
      <c r="BB46" s="89"/>
      <c r="BC46" s="88"/>
      <c r="BD46" s="87"/>
      <c r="BE46" s="88"/>
      <c r="BF46" s="87"/>
    </row>
    <row r="47" spans="2:58" x14ac:dyDescent="0.25">
      <c r="B47" s="59" t="s">
        <v>27</v>
      </c>
      <c r="C47" s="84" t="s">
        <v>230</v>
      </c>
      <c r="D47" s="85">
        <v>1</v>
      </c>
      <c r="E47" s="86">
        <v>1</v>
      </c>
      <c r="F47" s="87">
        <v>27</v>
      </c>
      <c r="G47" s="86">
        <v>1</v>
      </c>
      <c r="H47" s="85">
        <v>39</v>
      </c>
      <c r="I47" s="86">
        <v>1</v>
      </c>
      <c r="J47" s="87">
        <v>2</v>
      </c>
      <c r="K47" s="88"/>
      <c r="L47" s="87"/>
      <c r="M47" s="86"/>
      <c r="N47" s="85"/>
      <c r="O47" s="86"/>
      <c r="P47" s="87"/>
      <c r="Q47" s="88"/>
      <c r="R47" s="85"/>
      <c r="S47" s="86"/>
      <c r="T47" s="87"/>
      <c r="U47" s="88"/>
      <c r="V47" s="85"/>
      <c r="W47" s="86"/>
      <c r="X47" s="87"/>
      <c r="Y47" s="88">
        <v>1</v>
      </c>
      <c r="Z47" s="85">
        <v>1</v>
      </c>
      <c r="AA47" s="86"/>
      <c r="AB47" s="87"/>
      <c r="AC47" s="88"/>
      <c r="AD47" s="85"/>
      <c r="AE47" s="86"/>
      <c r="AF47" s="85"/>
      <c r="AG47" s="86"/>
      <c r="AH47" s="87"/>
      <c r="AI47" s="88"/>
      <c r="AJ47" s="85"/>
      <c r="AK47" s="86"/>
      <c r="AL47" s="87"/>
      <c r="AM47" s="88"/>
      <c r="AN47" s="85"/>
      <c r="AO47" s="86"/>
      <c r="AP47" s="87"/>
      <c r="AQ47" s="88"/>
      <c r="AR47" s="85"/>
      <c r="AS47" s="86"/>
      <c r="AT47" s="87"/>
      <c r="AU47" s="88"/>
      <c r="AV47" s="85"/>
      <c r="AW47" s="86"/>
      <c r="AX47" s="87"/>
      <c r="AY47" s="86"/>
      <c r="AZ47" s="87"/>
      <c r="BA47" s="86"/>
      <c r="BB47" s="89"/>
      <c r="BC47" s="88">
        <v>1</v>
      </c>
      <c r="BD47" s="87">
        <v>1</v>
      </c>
      <c r="BE47" s="88"/>
      <c r="BF47" s="87"/>
    </row>
    <row r="48" spans="2:58" x14ac:dyDescent="0.25">
      <c r="B48" s="59" t="s">
        <v>27</v>
      </c>
      <c r="C48" s="84" t="s">
        <v>231</v>
      </c>
      <c r="D48" s="85">
        <v>1</v>
      </c>
      <c r="E48" s="86">
        <v>1</v>
      </c>
      <c r="F48" s="87">
        <v>10</v>
      </c>
      <c r="G48" s="86">
        <v>1</v>
      </c>
      <c r="H48" s="85">
        <v>24</v>
      </c>
      <c r="I48" s="86">
        <v>1</v>
      </c>
      <c r="J48" s="87">
        <v>1</v>
      </c>
      <c r="K48" s="88"/>
      <c r="L48" s="87"/>
      <c r="M48" s="86"/>
      <c r="N48" s="85"/>
      <c r="O48" s="86"/>
      <c r="P48" s="87"/>
      <c r="Q48" s="88"/>
      <c r="R48" s="85"/>
      <c r="S48" s="86"/>
      <c r="T48" s="87"/>
      <c r="U48" s="88"/>
      <c r="V48" s="85"/>
      <c r="W48" s="86"/>
      <c r="X48" s="87"/>
      <c r="Y48" s="88"/>
      <c r="Z48" s="85"/>
      <c r="AA48" s="86"/>
      <c r="AB48" s="87"/>
      <c r="AC48" s="88"/>
      <c r="AD48" s="85"/>
      <c r="AE48" s="86"/>
      <c r="AF48" s="85"/>
      <c r="AG48" s="86"/>
      <c r="AH48" s="87"/>
      <c r="AI48" s="88"/>
      <c r="AJ48" s="85"/>
      <c r="AK48" s="86"/>
      <c r="AL48" s="87"/>
      <c r="AM48" s="88"/>
      <c r="AN48" s="85"/>
      <c r="AO48" s="86"/>
      <c r="AP48" s="87"/>
      <c r="AQ48" s="88"/>
      <c r="AR48" s="85"/>
      <c r="AS48" s="86"/>
      <c r="AT48" s="87"/>
      <c r="AU48" s="88"/>
      <c r="AV48" s="85"/>
      <c r="AW48" s="86"/>
      <c r="AX48" s="87"/>
      <c r="AY48" s="86"/>
      <c r="AZ48" s="87"/>
      <c r="BA48" s="86"/>
      <c r="BB48" s="89"/>
      <c r="BC48" s="88">
        <v>1</v>
      </c>
      <c r="BD48" s="87">
        <v>1</v>
      </c>
      <c r="BE48" s="88"/>
      <c r="BF48" s="87"/>
    </row>
    <row r="49" spans="2:58" x14ac:dyDescent="0.25">
      <c r="B49" s="59" t="s">
        <v>27</v>
      </c>
      <c r="C49" s="84" t="s">
        <v>232</v>
      </c>
      <c r="D49" s="85">
        <v>1</v>
      </c>
      <c r="E49" s="86">
        <v>0</v>
      </c>
      <c r="F49" s="87">
        <v>0</v>
      </c>
      <c r="G49" s="86">
        <v>0</v>
      </c>
      <c r="H49" s="85">
        <v>0</v>
      </c>
      <c r="I49" s="86">
        <v>0</v>
      </c>
      <c r="J49" s="87">
        <v>0</v>
      </c>
      <c r="K49" s="88"/>
      <c r="L49" s="87"/>
      <c r="M49" s="86"/>
      <c r="N49" s="85"/>
      <c r="O49" s="86"/>
      <c r="P49" s="87"/>
      <c r="Q49" s="88"/>
      <c r="R49" s="85"/>
      <c r="S49" s="86"/>
      <c r="T49" s="87"/>
      <c r="U49" s="88"/>
      <c r="V49" s="85"/>
      <c r="W49" s="86"/>
      <c r="X49" s="87"/>
      <c r="Y49" s="88"/>
      <c r="Z49" s="85"/>
      <c r="AA49" s="86"/>
      <c r="AB49" s="87"/>
      <c r="AC49" s="88"/>
      <c r="AD49" s="85"/>
      <c r="AE49" s="86"/>
      <c r="AF49" s="85"/>
      <c r="AG49" s="86"/>
      <c r="AH49" s="87"/>
      <c r="AI49" s="88"/>
      <c r="AJ49" s="85"/>
      <c r="AK49" s="86"/>
      <c r="AL49" s="87"/>
      <c r="AM49" s="88"/>
      <c r="AN49" s="85"/>
      <c r="AO49" s="86"/>
      <c r="AP49" s="87"/>
      <c r="AQ49" s="88"/>
      <c r="AR49" s="85"/>
      <c r="AS49" s="86"/>
      <c r="AT49" s="87"/>
      <c r="AU49" s="88"/>
      <c r="AV49" s="85"/>
      <c r="AW49" s="86"/>
      <c r="AX49" s="87"/>
      <c r="AY49" s="86"/>
      <c r="AZ49" s="87"/>
      <c r="BA49" s="86"/>
      <c r="BB49" s="89"/>
      <c r="BC49" s="88"/>
      <c r="BD49" s="87"/>
      <c r="BE49" s="88"/>
      <c r="BF49" s="87"/>
    </row>
    <row r="50" spans="2:58" x14ac:dyDescent="0.25">
      <c r="B50" s="59" t="s">
        <v>27</v>
      </c>
      <c r="C50" s="84" t="s">
        <v>233</v>
      </c>
      <c r="D50" s="85">
        <v>1</v>
      </c>
      <c r="E50" s="86">
        <v>2</v>
      </c>
      <c r="F50" s="87">
        <v>63</v>
      </c>
      <c r="G50" s="86">
        <v>2</v>
      </c>
      <c r="H50" s="85">
        <v>64</v>
      </c>
      <c r="I50" s="86">
        <v>1</v>
      </c>
      <c r="J50" s="87">
        <v>3</v>
      </c>
      <c r="K50" s="88"/>
      <c r="L50" s="87"/>
      <c r="M50" s="86"/>
      <c r="N50" s="85"/>
      <c r="O50" s="86"/>
      <c r="P50" s="87"/>
      <c r="Q50" s="88"/>
      <c r="R50" s="85"/>
      <c r="S50" s="86"/>
      <c r="T50" s="87"/>
      <c r="U50" s="88"/>
      <c r="V50" s="85"/>
      <c r="W50" s="86"/>
      <c r="X50" s="87"/>
      <c r="Y50" s="88">
        <v>1</v>
      </c>
      <c r="Z50" s="85">
        <v>2</v>
      </c>
      <c r="AA50" s="86"/>
      <c r="AB50" s="87"/>
      <c r="AC50" s="88"/>
      <c r="AD50" s="85"/>
      <c r="AE50" s="86"/>
      <c r="AF50" s="85"/>
      <c r="AG50" s="86"/>
      <c r="AH50" s="87"/>
      <c r="AI50" s="88"/>
      <c r="AJ50" s="85"/>
      <c r="AK50" s="86"/>
      <c r="AL50" s="87"/>
      <c r="AM50" s="88"/>
      <c r="AN50" s="85"/>
      <c r="AO50" s="86"/>
      <c r="AP50" s="87"/>
      <c r="AQ50" s="88"/>
      <c r="AR50" s="85"/>
      <c r="AS50" s="86"/>
      <c r="AT50" s="87"/>
      <c r="AU50" s="88"/>
      <c r="AV50" s="85"/>
      <c r="AW50" s="86"/>
      <c r="AX50" s="87"/>
      <c r="AY50" s="86"/>
      <c r="AZ50" s="87"/>
      <c r="BA50" s="86"/>
      <c r="BB50" s="89"/>
      <c r="BC50" s="88">
        <v>1</v>
      </c>
      <c r="BD50" s="87">
        <v>1</v>
      </c>
      <c r="BE50" s="88"/>
      <c r="BF50" s="87"/>
    </row>
    <row r="51" spans="2:58" x14ac:dyDescent="0.25">
      <c r="B51" s="59" t="s">
        <v>27</v>
      </c>
      <c r="C51" s="84" t="s">
        <v>234</v>
      </c>
      <c r="D51" s="85">
        <v>1</v>
      </c>
      <c r="E51" s="86">
        <v>2</v>
      </c>
      <c r="F51" s="87">
        <v>66</v>
      </c>
      <c r="G51" s="86">
        <v>2</v>
      </c>
      <c r="H51" s="85">
        <v>53</v>
      </c>
      <c r="I51" s="86">
        <v>1</v>
      </c>
      <c r="J51" s="87">
        <v>4</v>
      </c>
      <c r="K51" s="88"/>
      <c r="L51" s="87"/>
      <c r="M51" s="86"/>
      <c r="N51" s="85"/>
      <c r="O51" s="86"/>
      <c r="P51" s="87"/>
      <c r="Q51" s="88"/>
      <c r="R51" s="85"/>
      <c r="S51" s="86"/>
      <c r="T51" s="87"/>
      <c r="U51" s="88"/>
      <c r="V51" s="85"/>
      <c r="W51" s="86"/>
      <c r="X51" s="87"/>
      <c r="Y51" s="88">
        <v>1</v>
      </c>
      <c r="Z51" s="85">
        <v>1</v>
      </c>
      <c r="AA51" s="86"/>
      <c r="AB51" s="87"/>
      <c r="AC51" s="88"/>
      <c r="AD51" s="85"/>
      <c r="AE51" s="86"/>
      <c r="AF51" s="85"/>
      <c r="AG51" s="86"/>
      <c r="AH51" s="87"/>
      <c r="AI51" s="88"/>
      <c r="AJ51" s="85"/>
      <c r="AK51" s="86">
        <v>1</v>
      </c>
      <c r="AL51" s="87">
        <v>1</v>
      </c>
      <c r="AM51" s="88"/>
      <c r="AN51" s="85"/>
      <c r="AO51" s="86"/>
      <c r="AP51" s="87"/>
      <c r="AQ51" s="88"/>
      <c r="AR51" s="85"/>
      <c r="AS51" s="86"/>
      <c r="AT51" s="87"/>
      <c r="AU51" s="88"/>
      <c r="AV51" s="85"/>
      <c r="AW51" s="86"/>
      <c r="AX51" s="87"/>
      <c r="AY51" s="86"/>
      <c r="AZ51" s="87"/>
      <c r="BA51" s="86"/>
      <c r="BB51" s="89"/>
      <c r="BC51" s="88">
        <v>1</v>
      </c>
      <c r="BD51" s="87">
        <v>2</v>
      </c>
      <c r="BE51" s="88"/>
      <c r="BF51" s="87"/>
    </row>
    <row r="52" spans="2:58" x14ac:dyDescent="0.25">
      <c r="B52" s="59" t="s">
        <v>27</v>
      </c>
      <c r="C52" s="84" t="s">
        <v>235</v>
      </c>
      <c r="D52" s="85">
        <v>1</v>
      </c>
      <c r="E52" s="86">
        <v>1</v>
      </c>
      <c r="F52" s="87">
        <v>17</v>
      </c>
      <c r="G52" s="86">
        <v>1</v>
      </c>
      <c r="H52" s="85">
        <v>9</v>
      </c>
      <c r="I52" s="86">
        <v>1</v>
      </c>
      <c r="J52" s="87">
        <v>1</v>
      </c>
      <c r="K52" s="88"/>
      <c r="L52" s="87"/>
      <c r="M52" s="86"/>
      <c r="N52" s="85"/>
      <c r="O52" s="86"/>
      <c r="P52" s="87"/>
      <c r="Q52" s="88"/>
      <c r="R52" s="85"/>
      <c r="S52" s="86"/>
      <c r="T52" s="87"/>
      <c r="U52" s="88"/>
      <c r="V52" s="85"/>
      <c r="W52" s="86"/>
      <c r="X52" s="87"/>
      <c r="Y52" s="88"/>
      <c r="Z52" s="85"/>
      <c r="AA52" s="86"/>
      <c r="AB52" s="87"/>
      <c r="AC52" s="88"/>
      <c r="AD52" s="85"/>
      <c r="AE52" s="86"/>
      <c r="AF52" s="85"/>
      <c r="AG52" s="86"/>
      <c r="AH52" s="87"/>
      <c r="AI52" s="88"/>
      <c r="AJ52" s="85"/>
      <c r="AK52" s="86"/>
      <c r="AL52" s="87"/>
      <c r="AM52" s="88"/>
      <c r="AN52" s="85"/>
      <c r="AO52" s="86"/>
      <c r="AP52" s="87"/>
      <c r="AQ52" s="88"/>
      <c r="AR52" s="85"/>
      <c r="AS52" s="86"/>
      <c r="AT52" s="87"/>
      <c r="AU52" s="88"/>
      <c r="AV52" s="85"/>
      <c r="AW52" s="86"/>
      <c r="AX52" s="87"/>
      <c r="AY52" s="86"/>
      <c r="AZ52" s="87"/>
      <c r="BA52" s="86"/>
      <c r="BB52" s="89"/>
      <c r="BC52" s="88">
        <v>1</v>
      </c>
      <c r="BD52" s="87">
        <v>1</v>
      </c>
      <c r="BE52" s="88"/>
      <c r="BF52" s="87"/>
    </row>
    <row r="53" spans="2:58" x14ac:dyDescent="0.25">
      <c r="B53" s="59" t="s">
        <v>27</v>
      </c>
      <c r="C53" s="84" t="s">
        <v>236</v>
      </c>
      <c r="D53" s="85">
        <v>1</v>
      </c>
      <c r="E53" s="86">
        <v>1</v>
      </c>
      <c r="F53" s="87">
        <v>29</v>
      </c>
      <c r="G53" s="86">
        <v>1</v>
      </c>
      <c r="H53" s="85">
        <v>8</v>
      </c>
      <c r="I53" s="86">
        <v>1</v>
      </c>
      <c r="J53" s="87">
        <v>1</v>
      </c>
      <c r="K53" s="88"/>
      <c r="L53" s="87"/>
      <c r="M53" s="86"/>
      <c r="N53" s="85"/>
      <c r="O53" s="86"/>
      <c r="P53" s="87"/>
      <c r="Q53" s="88"/>
      <c r="R53" s="85"/>
      <c r="S53" s="86"/>
      <c r="T53" s="87"/>
      <c r="U53" s="88"/>
      <c r="V53" s="85"/>
      <c r="W53" s="86"/>
      <c r="X53" s="87"/>
      <c r="Y53" s="88"/>
      <c r="Z53" s="85"/>
      <c r="AA53" s="86"/>
      <c r="AB53" s="87"/>
      <c r="AC53" s="88"/>
      <c r="AD53" s="85"/>
      <c r="AE53" s="86"/>
      <c r="AF53" s="85"/>
      <c r="AG53" s="86"/>
      <c r="AH53" s="87"/>
      <c r="AI53" s="88"/>
      <c r="AJ53" s="85"/>
      <c r="AK53" s="86"/>
      <c r="AL53" s="87"/>
      <c r="AM53" s="88"/>
      <c r="AN53" s="85"/>
      <c r="AO53" s="86"/>
      <c r="AP53" s="87"/>
      <c r="AQ53" s="88"/>
      <c r="AR53" s="85"/>
      <c r="AS53" s="86"/>
      <c r="AT53" s="87"/>
      <c r="AU53" s="88"/>
      <c r="AV53" s="85"/>
      <c r="AW53" s="86"/>
      <c r="AX53" s="87"/>
      <c r="AY53" s="86"/>
      <c r="AZ53" s="87"/>
      <c r="BA53" s="86"/>
      <c r="BB53" s="89"/>
      <c r="BC53" s="88">
        <v>1</v>
      </c>
      <c r="BD53" s="87">
        <v>1</v>
      </c>
      <c r="BE53" s="88"/>
      <c r="BF53" s="87"/>
    </row>
    <row r="54" spans="2:58" x14ac:dyDescent="0.25">
      <c r="B54" s="59" t="s">
        <v>27</v>
      </c>
      <c r="C54" s="84" t="s">
        <v>237</v>
      </c>
      <c r="D54" s="85">
        <v>1</v>
      </c>
      <c r="E54" s="86">
        <v>1</v>
      </c>
      <c r="F54" s="87">
        <v>24</v>
      </c>
      <c r="G54" s="86">
        <v>1</v>
      </c>
      <c r="H54" s="85">
        <v>18</v>
      </c>
      <c r="I54" s="86">
        <v>1</v>
      </c>
      <c r="J54" s="87">
        <v>1</v>
      </c>
      <c r="K54" s="88"/>
      <c r="L54" s="87"/>
      <c r="M54" s="86"/>
      <c r="N54" s="85"/>
      <c r="O54" s="86"/>
      <c r="P54" s="87"/>
      <c r="Q54" s="88"/>
      <c r="R54" s="85"/>
      <c r="S54" s="86"/>
      <c r="T54" s="87"/>
      <c r="U54" s="88"/>
      <c r="V54" s="85"/>
      <c r="W54" s="86"/>
      <c r="X54" s="87"/>
      <c r="Y54" s="88"/>
      <c r="Z54" s="85"/>
      <c r="AA54" s="86"/>
      <c r="AB54" s="87"/>
      <c r="AC54" s="88"/>
      <c r="AD54" s="85"/>
      <c r="AE54" s="86"/>
      <c r="AF54" s="85"/>
      <c r="AG54" s="86"/>
      <c r="AH54" s="87"/>
      <c r="AI54" s="88"/>
      <c r="AJ54" s="85"/>
      <c r="AK54" s="86"/>
      <c r="AL54" s="87"/>
      <c r="AM54" s="88"/>
      <c r="AN54" s="85"/>
      <c r="AO54" s="86"/>
      <c r="AP54" s="87"/>
      <c r="AQ54" s="88"/>
      <c r="AR54" s="85"/>
      <c r="AS54" s="86"/>
      <c r="AT54" s="87"/>
      <c r="AU54" s="88"/>
      <c r="AV54" s="85"/>
      <c r="AW54" s="86"/>
      <c r="AX54" s="87"/>
      <c r="AY54" s="86"/>
      <c r="AZ54" s="87"/>
      <c r="BA54" s="86"/>
      <c r="BB54" s="89"/>
      <c r="BC54" s="88">
        <v>1</v>
      </c>
      <c r="BD54" s="87">
        <v>1</v>
      </c>
      <c r="BE54" s="88"/>
      <c r="BF54" s="87"/>
    </row>
    <row r="55" spans="2:58" x14ac:dyDescent="0.25">
      <c r="B55" s="59" t="s">
        <v>27</v>
      </c>
      <c r="C55" s="84" t="s">
        <v>238</v>
      </c>
      <c r="D55" s="85">
        <v>1</v>
      </c>
      <c r="E55" s="86">
        <v>1</v>
      </c>
      <c r="F55" s="87">
        <v>3</v>
      </c>
      <c r="G55" s="86">
        <v>1</v>
      </c>
      <c r="H55" s="85">
        <v>6</v>
      </c>
      <c r="I55" s="86">
        <v>1</v>
      </c>
      <c r="J55" s="87">
        <v>1</v>
      </c>
      <c r="K55" s="88"/>
      <c r="L55" s="87"/>
      <c r="M55" s="86"/>
      <c r="N55" s="85"/>
      <c r="O55" s="86"/>
      <c r="P55" s="87"/>
      <c r="Q55" s="88"/>
      <c r="R55" s="85"/>
      <c r="S55" s="86"/>
      <c r="T55" s="87"/>
      <c r="U55" s="88"/>
      <c r="V55" s="85"/>
      <c r="W55" s="86"/>
      <c r="X55" s="87"/>
      <c r="Y55" s="88"/>
      <c r="Z55" s="85"/>
      <c r="AA55" s="86"/>
      <c r="AB55" s="87"/>
      <c r="AC55" s="88"/>
      <c r="AD55" s="85"/>
      <c r="AE55" s="86"/>
      <c r="AF55" s="85"/>
      <c r="AG55" s="86"/>
      <c r="AH55" s="87"/>
      <c r="AI55" s="88"/>
      <c r="AJ55" s="85"/>
      <c r="AK55" s="86"/>
      <c r="AL55" s="87"/>
      <c r="AM55" s="88"/>
      <c r="AN55" s="85"/>
      <c r="AO55" s="86"/>
      <c r="AP55" s="87"/>
      <c r="AQ55" s="88"/>
      <c r="AR55" s="85"/>
      <c r="AS55" s="86"/>
      <c r="AT55" s="87"/>
      <c r="AU55" s="88"/>
      <c r="AV55" s="85"/>
      <c r="AW55" s="86"/>
      <c r="AX55" s="87"/>
      <c r="AY55" s="86"/>
      <c r="AZ55" s="87"/>
      <c r="BA55" s="86"/>
      <c r="BB55" s="89"/>
      <c r="BC55" s="88">
        <v>1</v>
      </c>
      <c r="BD55" s="87">
        <v>1</v>
      </c>
      <c r="BE55" s="88"/>
      <c r="BF55" s="87"/>
    </row>
    <row r="56" spans="2:58" x14ac:dyDescent="0.25">
      <c r="B56" s="59" t="s">
        <v>27</v>
      </c>
      <c r="C56" s="84" t="s">
        <v>239</v>
      </c>
      <c r="D56" s="85">
        <v>1</v>
      </c>
      <c r="E56" s="86">
        <v>1</v>
      </c>
      <c r="F56" s="87">
        <v>21</v>
      </c>
      <c r="G56" s="86">
        <v>1</v>
      </c>
      <c r="H56" s="85">
        <v>20</v>
      </c>
      <c r="I56" s="86">
        <v>1</v>
      </c>
      <c r="J56" s="87">
        <v>1</v>
      </c>
      <c r="K56" s="88"/>
      <c r="L56" s="87"/>
      <c r="M56" s="86"/>
      <c r="N56" s="85"/>
      <c r="O56" s="86"/>
      <c r="P56" s="87"/>
      <c r="Q56" s="88"/>
      <c r="R56" s="85"/>
      <c r="S56" s="86"/>
      <c r="T56" s="87"/>
      <c r="U56" s="88"/>
      <c r="V56" s="85"/>
      <c r="W56" s="86"/>
      <c r="X56" s="87"/>
      <c r="Y56" s="88"/>
      <c r="Z56" s="85"/>
      <c r="AA56" s="86"/>
      <c r="AB56" s="87"/>
      <c r="AC56" s="88"/>
      <c r="AD56" s="85"/>
      <c r="AE56" s="86"/>
      <c r="AF56" s="85"/>
      <c r="AG56" s="86"/>
      <c r="AH56" s="87"/>
      <c r="AI56" s="88"/>
      <c r="AJ56" s="85"/>
      <c r="AK56" s="86"/>
      <c r="AL56" s="87"/>
      <c r="AM56" s="88"/>
      <c r="AN56" s="85"/>
      <c r="AO56" s="86"/>
      <c r="AP56" s="87"/>
      <c r="AQ56" s="88"/>
      <c r="AR56" s="85"/>
      <c r="AS56" s="86"/>
      <c r="AT56" s="87"/>
      <c r="AU56" s="88"/>
      <c r="AV56" s="85"/>
      <c r="AW56" s="86"/>
      <c r="AX56" s="87"/>
      <c r="AY56" s="86"/>
      <c r="AZ56" s="87"/>
      <c r="BA56" s="86"/>
      <c r="BB56" s="89"/>
      <c r="BC56" s="88">
        <v>1</v>
      </c>
      <c r="BD56" s="87">
        <v>1</v>
      </c>
      <c r="BE56" s="88"/>
      <c r="BF56" s="87"/>
    </row>
    <row r="57" spans="2:58" x14ac:dyDescent="0.25">
      <c r="B57" s="59" t="s">
        <v>27</v>
      </c>
      <c r="C57" s="84" t="s">
        <v>240</v>
      </c>
      <c r="D57" s="85">
        <v>1</v>
      </c>
      <c r="E57" s="86">
        <v>1</v>
      </c>
      <c r="F57" s="87">
        <v>9</v>
      </c>
      <c r="G57" s="86">
        <v>1</v>
      </c>
      <c r="H57" s="85">
        <v>11</v>
      </c>
      <c r="I57" s="86">
        <v>1</v>
      </c>
      <c r="J57" s="87">
        <v>1</v>
      </c>
      <c r="K57" s="88"/>
      <c r="L57" s="87"/>
      <c r="M57" s="86"/>
      <c r="N57" s="85"/>
      <c r="O57" s="86"/>
      <c r="P57" s="87"/>
      <c r="Q57" s="88"/>
      <c r="R57" s="85"/>
      <c r="S57" s="86"/>
      <c r="T57" s="87"/>
      <c r="U57" s="88"/>
      <c r="V57" s="85"/>
      <c r="W57" s="86"/>
      <c r="X57" s="87"/>
      <c r="Y57" s="88"/>
      <c r="Z57" s="85"/>
      <c r="AA57" s="86"/>
      <c r="AB57" s="87"/>
      <c r="AC57" s="88"/>
      <c r="AD57" s="85"/>
      <c r="AE57" s="86"/>
      <c r="AF57" s="85"/>
      <c r="AG57" s="86"/>
      <c r="AH57" s="87"/>
      <c r="AI57" s="88"/>
      <c r="AJ57" s="85"/>
      <c r="AK57" s="86"/>
      <c r="AL57" s="87"/>
      <c r="AM57" s="88"/>
      <c r="AN57" s="85"/>
      <c r="AO57" s="86"/>
      <c r="AP57" s="87"/>
      <c r="AQ57" s="88"/>
      <c r="AR57" s="85"/>
      <c r="AS57" s="86"/>
      <c r="AT57" s="87"/>
      <c r="AU57" s="88"/>
      <c r="AV57" s="85"/>
      <c r="AW57" s="86"/>
      <c r="AX57" s="87"/>
      <c r="AY57" s="86"/>
      <c r="AZ57" s="87"/>
      <c r="BA57" s="86"/>
      <c r="BB57" s="89"/>
      <c r="BC57" s="88">
        <v>1</v>
      </c>
      <c r="BD57" s="87">
        <v>1</v>
      </c>
      <c r="BE57" s="88"/>
      <c r="BF57" s="87"/>
    </row>
    <row r="58" spans="2:58" x14ac:dyDescent="0.25">
      <c r="B58" s="59" t="s">
        <v>27</v>
      </c>
      <c r="C58" s="84" t="s">
        <v>241</v>
      </c>
      <c r="D58" s="85">
        <v>1</v>
      </c>
      <c r="E58" s="86">
        <v>1</v>
      </c>
      <c r="F58" s="87">
        <v>25</v>
      </c>
      <c r="G58" s="86">
        <v>1</v>
      </c>
      <c r="H58" s="85">
        <v>29</v>
      </c>
      <c r="I58" s="86">
        <v>1</v>
      </c>
      <c r="J58" s="87">
        <v>1</v>
      </c>
      <c r="K58" s="88"/>
      <c r="L58" s="87"/>
      <c r="M58" s="86"/>
      <c r="N58" s="85"/>
      <c r="O58" s="86"/>
      <c r="P58" s="87"/>
      <c r="Q58" s="88"/>
      <c r="R58" s="85"/>
      <c r="S58" s="86"/>
      <c r="T58" s="87"/>
      <c r="U58" s="88"/>
      <c r="V58" s="85"/>
      <c r="W58" s="86"/>
      <c r="X58" s="87"/>
      <c r="Y58" s="88"/>
      <c r="Z58" s="85"/>
      <c r="AA58" s="86">
        <v>1</v>
      </c>
      <c r="AB58" s="87">
        <v>1</v>
      </c>
      <c r="AC58" s="88"/>
      <c r="AD58" s="85"/>
      <c r="AE58" s="86"/>
      <c r="AF58" s="85"/>
      <c r="AG58" s="86"/>
      <c r="AH58" s="87"/>
      <c r="AI58" s="88"/>
      <c r="AJ58" s="85"/>
      <c r="AK58" s="86"/>
      <c r="AL58" s="87"/>
      <c r="AM58" s="88"/>
      <c r="AN58" s="85"/>
      <c r="AO58" s="86"/>
      <c r="AP58" s="87"/>
      <c r="AQ58" s="88"/>
      <c r="AR58" s="85"/>
      <c r="AS58" s="86"/>
      <c r="AT58" s="87"/>
      <c r="AU58" s="88"/>
      <c r="AV58" s="85"/>
      <c r="AW58" s="86"/>
      <c r="AX58" s="87"/>
      <c r="AY58" s="86"/>
      <c r="AZ58" s="87"/>
      <c r="BA58" s="86"/>
      <c r="BB58" s="89"/>
      <c r="BC58" s="88"/>
      <c r="BD58" s="87"/>
      <c r="BE58" s="88"/>
      <c r="BF58" s="87"/>
    </row>
    <row r="59" spans="2:58" x14ac:dyDescent="0.25">
      <c r="B59" s="59" t="s">
        <v>27</v>
      </c>
      <c r="C59" s="84" t="s">
        <v>242</v>
      </c>
      <c r="D59" s="85">
        <v>1</v>
      </c>
      <c r="E59" s="86">
        <v>1</v>
      </c>
      <c r="F59" s="87">
        <v>7</v>
      </c>
      <c r="G59" s="86">
        <v>1</v>
      </c>
      <c r="H59" s="85">
        <v>4</v>
      </c>
      <c r="I59" s="86">
        <v>1</v>
      </c>
      <c r="J59" s="87">
        <v>2</v>
      </c>
      <c r="K59" s="88"/>
      <c r="L59" s="87"/>
      <c r="M59" s="86"/>
      <c r="N59" s="85"/>
      <c r="O59" s="86"/>
      <c r="P59" s="87"/>
      <c r="Q59" s="88"/>
      <c r="R59" s="85"/>
      <c r="S59" s="86"/>
      <c r="T59" s="87"/>
      <c r="U59" s="88"/>
      <c r="V59" s="85"/>
      <c r="W59" s="86"/>
      <c r="X59" s="87"/>
      <c r="Y59" s="88"/>
      <c r="Z59" s="85"/>
      <c r="AA59" s="86"/>
      <c r="AB59" s="87"/>
      <c r="AC59" s="88"/>
      <c r="AD59" s="85"/>
      <c r="AE59" s="86"/>
      <c r="AF59" s="85"/>
      <c r="AG59" s="86"/>
      <c r="AH59" s="87"/>
      <c r="AI59" s="88"/>
      <c r="AJ59" s="85"/>
      <c r="AK59" s="86"/>
      <c r="AL59" s="87"/>
      <c r="AM59" s="88"/>
      <c r="AN59" s="85"/>
      <c r="AO59" s="86"/>
      <c r="AP59" s="87"/>
      <c r="AQ59" s="88"/>
      <c r="AR59" s="85"/>
      <c r="AS59" s="86"/>
      <c r="AT59" s="87"/>
      <c r="AU59" s="88"/>
      <c r="AV59" s="85"/>
      <c r="AW59" s="86"/>
      <c r="AX59" s="87"/>
      <c r="AY59" s="86"/>
      <c r="AZ59" s="87"/>
      <c r="BA59" s="86"/>
      <c r="BB59" s="89"/>
      <c r="BC59" s="88">
        <v>1</v>
      </c>
      <c r="BD59" s="87">
        <v>2</v>
      </c>
      <c r="BE59" s="88"/>
      <c r="BF59" s="87"/>
    </row>
    <row r="60" spans="2:58" x14ac:dyDescent="0.25">
      <c r="B60" s="59" t="s">
        <v>27</v>
      </c>
      <c r="C60" s="84" t="s">
        <v>243</v>
      </c>
      <c r="D60" s="85">
        <v>1</v>
      </c>
      <c r="E60" s="86">
        <v>1</v>
      </c>
      <c r="F60" s="87">
        <v>8</v>
      </c>
      <c r="G60" s="86">
        <v>1</v>
      </c>
      <c r="H60" s="85">
        <v>10</v>
      </c>
      <c r="I60" s="86">
        <v>1</v>
      </c>
      <c r="J60" s="87">
        <v>1</v>
      </c>
      <c r="K60" s="88"/>
      <c r="L60" s="87"/>
      <c r="M60" s="86"/>
      <c r="N60" s="85"/>
      <c r="O60" s="86"/>
      <c r="P60" s="87"/>
      <c r="Q60" s="88"/>
      <c r="R60" s="85"/>
      <c r="S60" s="86"/>
      <c r="T60" s="87"/>
      <c r="U60" s="88"/>
      <c r="V60" s="85"/>
      <c r="W60" s="86"/>
      <c r="X60" s="87"/>
      <c r="Y60" s="88"/>
      <c r="Z60" s="85"/>
      <c r="AA60" s="86"/>
      <c r="AB60" s="87"/>
      <c r="AC60" s="88"/>
      <c r="AD60" s="85"/>
      <c r="AE60" s="86"/>
      <c r="AF60" s="85"/>
      <c r="AG60" s="86"/>
      <c r="AH60" s="87"/>
      <c r="AI60" s="88"/>
      <c r="AJ60" s="85"/>
      <c r="AK60" s="86"/>
      <c r="AL60" s="87"/>
      <c r="AM60" s="88"/>
      <c r="AN60" s="85"/>
      <c r="AO60" s="86"/>
      <c r="AP60" s="87"/>
      <c r="AQ60" s="88"/>
      <c r="AR60" s="85"/>
      <c r="AS60" s="86"/>
      <c r="AT60" s="87"/>
      <c r="AU60" s="88"/>
      <c r="AV60" s="85"/>
      <c r="AW60" s="86"/>
      <c r="AX60" s="87"/>
      <c r="AY60" s="86"/>
      <c r="AZ60" s="87"/>
      <c r="BA60" s="86"/>
      <c r="BB60" s="89"/>
      <c r="BC60" s="88">
        <v>1</v>
      </c>
      <c r="BD60" s="87">
        <v>1</v>
      </c>
      <c r="BE60" s="88"/>
      <c r="BF60" s="87"/>
    </row>
    <row r="61" spans="2:58" x14ac:dyDescent="0.25">
      <c r="B61" s="59" t="s">
        <v>27</v>
      </c>
      <c r="C61" s="84" t="s">
        <v>244</v>
      </c>
      <c r="D61" s="85">
        <v>1</v>
      </c>
      <c r="E61" s="86">
        <v>1</v>
      </c>
      <c r="F61" s="87">
        <v>11</v>
      </c>
      <c r="G61" s="86">
        <v>0</v>
      </c>
      <c r="H61" s="85">
        <v>0</v>
      </c>
      <c r="I61" s="86">
        <v>1</v>
      </c>
      <c r="J61" s="87">
        <v>1</v>
      </c>
      <c r="K61" s="88"/>
      <c r="L61" s="87"/>
      <c r="M61" s="86"/>
      <c r="N61" s="85"/>
      <c r="O61" s="86"/>
      <c r="P61" s="87"/>
      <c r="Q61" s="88"/>
      <c r="R61" s="85"/>
      <c r="S61" s="86"/>
      <c r="T61" s="87"/>
      <c r="U61" s="88"/>
      <c r="V61" s="85"/>
      <c r="W61" s="86"/>
      <c r="X61" s="87"/>
      <c r="Y61" s="88"/>
      <c r="Z61" s="85"/>
      <c r="AA61" s="86"/>
      <c r="AB61" s="87"/>
      <c r="AC61" s="88"/>
      <c r="AD61" s="85"/>
      <c r="AE61" s="86"/>
      <c r="AF61" s="85"/>
      <c r="AG61" s="86"/>
      <c r="AH61" s="87"/>
      <c r="AI61" s="88"/>
      <c r="AJ61" s="85"/>
      <c r="AK61" s="86"/>
      <c r="AL61" s="87"/>
      <c r="AM61" s="88"/>
      <c r="AN61" s="85"/>
      <c r="AO61" s="86"/>
      <c r="AP61" s="87"/>
      <c r="AQ61" s="88"/>
      <c r="AR61" s="85"/>
      <c r="AS61" s="86"/>
      <c r="AT61" s="87"/>
      <c r="AU61" s="88"/>
      <c r="AV61" s="85"/>
      <c r="AW61" s="86"/>
      <c r="AX61" s="87"/>
      <c r="AY61" s="86"/>
      <c r="AZ61" s="87"/>
      <c r="BA61" s="86"/>
      <c r="BB61" s="89"/>
      <c r="BC61" s="88">
        <v>1</v>
      </c>
      <c r="BD61" s="87">
        <v>1</v>
      </c>
      <c r="BE61" s="88"/>
      <c r="BF61" s="87"/>
    </row>
    <row r="62" spans="2:58" x14ac:dyDescent="0.25">
      <c r="B62" s="59" t="s">
        <v>27</v>
      </c>
      <c r="C62" s="90" t="s">
        <v>245</v>
      </c>
      <c r="D62" s="85">
        <v>1</v>
      </c>
      <c r="E62" s="86">
        <v>1</v>
      </c>
      <c r="F62" s="87">
        <v>2</v>
      </c>
      <c r="G62" s="86">
        <v>1</v>
      </c>
      <c r="H62" s="85">
        <v>6</v>
      </c>
      <c r="I62" s="86">
        <v>1</v>
      </c>
      <c r="J62" s="87">
        <v>1</v>
      </c>
      <c r="K62" s="88"/>
      <c r="L62" s="87"/>
      <c r="M62" s="86"/>
      <c r="N62" s="85"/>
      <c r="O62" s="86"/>
      <c r="P62" s="87"/>
      <c r="Q62" s="88"/>
      <c r="R62" s="85"/>
      <c r="S62" s="86"/>
      <c r="T62" s="87"/>
      <c r="U62" s="88"/>
      <c r="V62" s="85"/>
      <c r="W62" s="86"/>
      <c r="X62" s="87"/>
      <c r="Y62" s="88"/>
      <c r="Z62" s="85"/>
      <c r="AA62" s="86"/>
      <c r="AB62" s="87"/>
      <c r="AC62" s="88"/>
      <c r="AD62" s="85"/>
      <c r="AE62" s="86"/>
      <c r="AF62" s="85"/>
      <c r="AG62" s="86"/>
      <c r="AH62" s="87"/>
      <c r="AI62" s="88"/>
      <c r="AJ62" s="85"/>
      <c r="AK62" s="86"/>
      <c r="AL62" s="87"/>
      <c r="AM62" s="88"/>
      <c r="AN62" s="85"/>
      <c r="AO62" s="86"/>
      <c r="AP62" s="87"/>
      <c r="AQ62" s="88"/>
      <c r="AR62" s="85"/>
      <c r="AS62" s="86"/>
      <c r="AT62" s="87"/>
      <c r="AU62" s="88"/>
      <c r="AV62" s="85"/>
      <c r="AW62" s="86"/>
      <c r="AX62" s="87"/>
      <c r="AY62" s="86"/>
      <c r="AZ62" s="87"/>
      <c r="BA62" s="86"/>
      <c r="BB62" s="89"/>
      <c r="BC62" s="88">
        <v>1</v>
      </c>
      <c r="BD62" s="87">
        <v>1</v>
      </c>
      <c r="BE62" s="88"/>
      <c r="BF62" s="87"/>
    </row>
    <row r="63" spans="2:58" x14ac:dyDescent="0.25">
      <c r="B63" s="59" t="s">
        <v>27</v>
      </c>
      <c r="C63" s="90" t="s">
        <v>246</v>
      </c>
      <c r="D63" s="85">
        <v>1</v>
      </c>
      <c r="E63" s="86">
        <v>3</v>
      </c>
      <c r="F63" s="87">
        <v>73</v>
      </c>
      <c r="G63" s="86">
        <v>3</v>
      </c>
      <c r="H63" s="85">
        <v>66</v>
      </c>
      <c r="I63" s="86">
        <v>1</v>
      </c>
      <c r="J63" s="87">
        <v>6</v>
      </c>
      <c r="K63" s="88"/>
      <c r="L63" s="87"/>
      <c r="M63" s="86"/>
      <c r="N63" s="85"/>
      <c r="O63" s="86"/>
      <c r="P63" s="87"/>
      <c r="Q63" s="88">
        <v>1</v>
      </c>
      <c r="R63" s="85">
        <v>2</v>
      </c>
      <c r="S63" s="86"/>
      <c r="T63" s="87"/>
      <c r="U63" s="88">
        <v>1</v>
      </c>
      <c r="V63" s="85">
        <v>2</v>
      </c>
      <c r="W63" s="86"/>
      <c r="X63" s="87"/>
      <c r="Y63" s="88">
        <v>1</v>
      </c>
      <c r="Z63" s="85">
        <v>2</v>
      </c>
      <c r="AA63" s="86"/>
      <c r="AB63" s="87"/>
      <c r="AC63" s="88"/>
      <c r="AD63" s="85"/>
      <c r="AE63" s="86"/>
      <c r="AF63" s="85"/>
      <c r="AG63" s="86"/>
      <c r="AH63" s="87"/>
      <c r="AI63" s="88"/>
      <c r="AJ63" s="85"/>
      <c r="AK63" s="86"/>
      <c r="AL63" s="87"/>
      <c r="AM63" s="88"/>
      <c r="AN63" s="85"/>
      <c r="AO63" s="86"/>
      <c r="AP63" s="87"/>
      <c r="AQ63" s="88"/>
      <c r="AR63" s="85"/>
      <c r="AS63" s="86"/>
      <c r="AT63" s="87"/>
      <c r="AU63" s="88"/>
      <c r="AV63" s="85"/>
      <c r="AW63" s="86"/>
      <c r="AX63" s="87"/>
      <c r="AY63" s="86"/>
      <c r="AZ63" s="87"/>
      <c r="BA63" s="86"/>
      <c r="BB63" s="89"/>
      <c r="BC63" s="88"/>
      <c r="BD63" s="87"/>
      <c r="BE63" s="88"/>
      <c r="BF63" s="87"/>
    </row>
    <row r="64" spans="2:58" x14ac:dyDescent="0.25">
      <c r="B64" s="59" t="s">
        <v>27</v>
      </c>
      <c r="C64" s="90" t="s">
        <v>247</v>
      </c>
      <c r="D64" s="85">
        <v>1</v>
      </c>
      <c r="E64" s="86">
        <v>0</v>
      </c>
      <c r="F64" s="87">
        <v>0</v>
      </c>
      <c r="G64" s="86">
        <v>1</v>
      </c>
      <c r="H64" s="85">
        <v>7</v>
      </c>
      <c r="I64" s="86">
        <v>0</v>
      </c>
      <c r="J64" s="87">
        <v>0</v>
      </c>
      <c r="K64" s="88"/>
      <c r="L64" s="87"/>
      <c r="M64" s="86"/>
      <c r="N64" s="85"/>
      <c r="O64" s="86"/>
      <c r="P64" s="87"/>
      <c r="Q64" s="88"/>
      <c r="R64" s="85"/>
      <c r="S64" s="86"/>
      <c r="T64" s="87"/>
      <c r="U64" s="88"/>
      <c r="V64" s="85"/>
      <c r="W64" s="86"/>
      <c r="X64" s="87"/>
      <c r="Y64" s="88"/>
      <c r="Z64" s="85"/>
      <c r="AA64" s="86"/>
      <c r="AB64" s="87"/>
      <c r="AC64" s="88"/>
      <c r="AD64" s="85"/>
      <c r="AE64" s="86"/>
      <c r="AF64" s="85"/>
      <c r="AG64" s="86"/>
      <c r="AH64" s="87"/>
      <c r="AI64" s="88"/>
      <c r="AJ64" s="85"/>
      <c r="AK64" s="86"/>
      <c r="AL64" s="87"/>
      <c r="AM64" s="88"/>
      <c r="AN64" s="85"/>
      <c r="AO64" s="86"/>
      <c r="AP64" s="87"/>
      <c r="AQ64" s="88"/>
      <c r="AR64" s="85"/>
      <c r="AS64" s="86"/>
      <c r="AT64" s="87"/>
      <c r="AU64" s="88"/>
      <c r="AV64" s="85"/>
      <c r="AW64" s="86"/>
      <c r="AX64" s="87"/>
      <c r="AY64" s="86"/>
      <c r="AZ64" s="87"/>
      <c r="BA64" s="86"/>
      <c r="BB64" s="89"/>
      <c r="BC64" s="88"/>
      <c r="BD64" s="87"/>
      <c r="BE64" s="88"/>
      <c r="BF64" s="87"/>
    </row>
    <row r="65" spans="2:58" ht="15.75" hidden="1" thickBot="1" x14ac:dyDescent="0.3">
      <c r="B65" s="59"/>
      <c r="C65" s="59"/>
      <c r="D65" s="64"/>
      <c r="E65" s="65"/>
      <c r="F65" s="66"/>
      <c r="G65" s="65"/>
      <c r="H65" s="64"/>
      <c r="I65" s="65"/>
      <c r="J65" s="67"/>
      <c r="K65" s="68"/>
      <c r="L65" s="66"/>
      <c r="M65" s="65"/>
      <c r="N65" s="64"/>
      <c r="O65" s="65"/>
      <c r="P65" s="66"/>
      <c r="Q65" s="68"/>
      <c r="R65" s="64"/>
      <c r="S65" s="65"/>
      <c r="T65" s="66"/>
      <c r="U65" s="68"/>
      <c r="V65" s="64"/>
      <c r="W65" s="65"/>
      <c r="X65" s="66"/>
      <c r="Y65" s="68"/>
      <c r="Z65" s="64"/>
      <c r="AA65" s="65"/>
      <c r="AB65" s="66"/>
      <c r="AC65" s="68"/>
      <c r="AD65" s="64"/>
      <c r="AE65" s="65"/>
      <c r="AF65" s="64"/>
      <c r="AG65" s="65"/>
      <c r="AH65" s="66"/>
      <c r="AI65" s="68"/>
      <c r="AJ65" s="64"/>
      <c r="AK65" s="65"/>
      <c r="AL65" s="66"/>
      <c r="AM65" s="68"/>
      <c r="AN65" s="64"/>
      <c r="AO65" s="65"/>
      <c r="AP65" s="66"/>
      <c r="AQ65" s="68"/>
      <c r="AR65" s="64"/>
      <c r="AS65" s="65"/>
      <c r="AT65" s="66"/>
      <c r="AU65" s="68"/>
      <c r="AV65" s="64"/>
      <c r="AW65" s="65"/>
      <c r="AX65" s="66"/>
      <c r="AY65" s="65"/>
      <c r="AZ65" s="66"/>
      <c r="BA65" s="65"/>
      <c r="BB65" s="69"/>
      <c r="BC65" s="68"/>
      <c r="BD65" s="66"/>
      <c r="BE65" s="68"/>
      <c r="BF65" s="66"/>
    </row>
    <row r="66" spans="2:58" x14ac:dyDescent="0.25">
      <c r="B66" s="48"/>
      <c r="C66" s="48"/>
      <c r="D66" s="49"/>
      <c r="E66" s="49"/>
      <c r="F66" s="49"/>
      <c r="G66" s="49"/>
      <c r="H66" s="49"/>
      <c r="I66" s="50"/>
      <c r="J66" s="51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</row>
    <row r="67" spans="2:58" x14ac:dyDescent="0.25">
      <c r="B67" s="1"/>
      <c r="C67" s="1" t="s">
        <v>248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x14ac:dyDescent="0.25">
      <c r="B68" s="1"/>
      <c r="C68" s="1"/>
      <c r="D68" s="14" t="s">
        <v>163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x14ac:dyDescent="0.25">
      <c r="D69" s="14" t="s">
        <v>156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</row>
    <row r="70" spans="2:58" x14ac:dyDescent="0.25">
      <c r="D70" s="36" t="s">
        <v>157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</row>
    <row r="71" spans="2:58" x14ac:dyDescent="0.25">
      <c r="D71" s="36" t="s">
        <v>158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</row>
    <row r="72" spans="2:58" x14ac:dyDescent="0.25">
      <c r="D72" s="32" t="s">
        <v>159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2"/>
      <c r="AB72" s="32"/>
      <c r="AC72" s="32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</row>
    <row r="73" spans="2:58" x14ac:dyDescent="0.25">
      <c r="D73" s="32" t="s">
        <v>160</v>
      </c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2"/>
      <c r="AB73" s="32"/>
      <c r="AC73" s="32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2:58" x14ac:dyDescent="0.25">
      <c r="D74" s="32" t="s">
        <v>96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2"/>
      <c r="AB74" s="32"/>
      <c r="AC74" s="32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</row>
    <row r="75" spans="2:58" x14ac:dyDescent="0.25">
      <c r="D75" s="32" t="s">
        <v>69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2"/>
      <c r="AB75" s="32"/>
      <c r="AC75" s="32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2:58" x14ac:dyDescent="0.25">
      <c r="D76" s="52" t="s">
        <v>161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2"/>
      <c r="AB76" s="32"/>
      <c r="AC76" s="32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</row>
    <row r="77" spans="2:58" x14ac:dyDescent="0.25">
      <c r="D77" s="37" t="s">
        <v>162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4"/>
      <c r="AH77" s="34"/>
      <c r="AI77" s="34"/>
      <c r="AJ77" s="34"/>
      <c r="AK77" s="34"/>
      <c r="AL77" s="34"/>
      <c r="AM77" s="34"/>
      <c r="AN77" s="34"/>
      <c r="AO77" s="34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</row>
    <row r="78" spans="2:58" x14ac:dyDescent="0.25">
      <c r="D78" s="37" t="s">
        <v>164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5"/>
      <c r="AH78" s="35"/>
      <c r="AI78" s="35"/>
      <c r="AJ78" s="35"/>
      <c r="AK78" s="35"/>
      <c r="AL78" s="35"/>
      <c r="AM78" s="35"/>
      <c r="AN78" s="35"/>
      <c r="AO78" s="35"/>
      <c r="AP78" s="21"/>
      <c r="AQ78" s="21"/>
      <c r="AR78" s="2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x14ac:dyDescent="0.25">
      <c r="D79" s="36" t="s">
        <v>165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x14ac:dyDescent="0.25">
      <c r="B80" s="21"/>
      <c r="C80" s="36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x14ac:dyDescent="0.25">
      <c r="B81" s="21"/>
      <c r="C81" s="36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5.75" x14ac:dyDescent="0.25">
      <c r="B82" s="15"/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5"/>
      <c r="AZ82" s="15"/>
      <c r="BA82" s="15"/>
      <c r="BB82" s="15"/>
      <c r="BC82" s="15"/>
      <c r="BD82" s="15"/>
      <c r="BE82" s="15"/>
      <c r="BF82" s="15"/>
    </row>
    <row r="83" spans="2:58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2:58" hidden="1" x14ac:dyDescent="0.25">
      <c r="B84" s="17" t="s">
        <v>21</v>
      </c>
      <c r="C84" s="17"/>
      <c r="D84" s="18" t="s">
        <v>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2:58" hidden="1" x14ac:dyDescent="0.25">
      <c r="B85" s="17" t="s">
        <v>22</v>
      </c>
      <c r="C85" s="17"/>
      <c r="D85" s="18" t="s">
        <v>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2:58" hidden="1" x14ac:dyDescent="0.25">
      <c r="B86" s="17" t="s">
        <v>23</v>
      </c>
      <c r="C86" s="17"/>
      <c r="D86" s="18" t="s">
        <v>17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2:58" hidden="1" x14ac:dyDescent="0.25">
      <c r="B87" s="17" t="s">
        <v>24</v>
      </c>
      <c r="C87" s="17"/>
      <c r="D87" s="18" t="s">
        <v>15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2:58" hidden="1" x14ac:dyDescent="0.25">
      <c r="B88" s="17" t="s">
        <v>25</v>
      </c>
      <c r="C88" s="17"/>
      <c r="D88" s="18" t="s">
        <v>14</v>
      </c>
    </row>
    <row r="89" spans="2:58" hidden="1" x14ac:dyDescent="0.25">
      <c r="B89" s="17" t="s">
        <v>26</v>
      </c>
      <c r="C89" s="17"/>
      <c r="D89" s="19" t="s">
        <v>20</v>
      </c>
    </row>
    <row r="90" spans="2:58" hidden="1" x14ac:dyDescent="0.25">
      <c r="B90" s="17" t="s">
        <v>27</v>
      </c>
      <c r="C90" s="17"/>
      <c r="D90" s="18" t="s">
        <v>28</v>
      </c>
    </row>
    <row r="91" spans="2:58" hidden="1" x14ac:dyDescent="0.25">
      <c r="B91" s="17" t="s">
        <v>29</v>
      </c>
      <c r="C91" s="17"/>
      <c r="D91" s="18" t="s">
        <v>13</v>
      </c>
    </row>
    <row r="92" spans="2:58" hidden="1" x14ac:dyDescent="0.25">
      <c r="B92" s="17" t="s">
        <v>30</v>
      </c>
      <c r="C92" s="17"/>
      <c r="D92" s="18" t="s">
        <v>0</v>
      </c>
    </row>
    <row r="93" spans="2:58" hidden="1" x14ac:dyDescent="0.25">
      <c r="B93" s="17" t="s">
        <v>31</v>
      </c>
      <c r="C93" s="17"/>
      <c r="D93" s="18" t="s">
        <v>18</v>
      </c>
    </row>
    <row r="94" spans="2:58" hidden="1" x14ac:dyDescent="0.25">
      <c r="B94" s="17" t="s">
        <v>32</v>
      </c>
      <c r="C94" s="17"/>
      <c r="D94" s="18" t="s">
        <v>11</v>
      </c>
    </row>
    <row r="95" spans="2:58" hidden="1" x14ac:dyDescent="0.25">
      <c r="B95" s="17" t="s">
        <v>33</v>
      </c>
      <c r="C95" s="17"/>
      <c r="D95" s="18" t="s">
        <v>8</v>
      </c>
    </row>
    <row r="96" spans="2:58" hidden="1" x14ac:dyDescent="0.25">
      <c r="B96" s="17" t="s">
        <v>34</v>
      </c>
      <c r="C96" s="17"/>
      <c r="D96" s="18" t="s">
        <v>16</v>
      </c>
    </row>
    <row r="97" spans="2:4" hidden="1" x14ac:dyDescent="0.25">
      <c r="B97" s="17" t="s">
        <v>35</v>
      </c>
      <c r="C97" s="17"/>
      <c r="D97" s="18" t="s">
        <v>7</v>
      </c>
    </row>
    <row r="98" spans="2:4" hidden="1" x14ac:dyDescent="0.25">
      <c r="B98" s="17" t="s">
        <v>36</v>
      </c>
      <c r="C98" s="17"/>
      <c r="D98" s="18" t="s">
        <v>37</v>
      </c>
    </row>
    <row r="99" spans="2:4" hidden="1" x14ac:dyDescent="0.25">
      <c r="B99" s="17" t="s">
        <v>38</v>
      </c>
      <c r="C99" s="17"/>
      <c r="D99" s="18" t="s">
        <v>39</v>
      </c>
    </row>
    <row r="100" spans="2:4" hidden="1" x14ac:dyDescent="0.25">
      <c r="B100" s="17" t="s">
        <v>40</v>
      </c>
      <c r="C100" s="17"/>
      <c r="D100" s="18" t="s">
        <v>19</v>
      </c>
    </row>
    <row r="101" spans="2:4" hidden="1" x14ac:dyDescent="0.25">
      <c r="B101" s="17" t="s">
        <v>41</v>
      </c>
      <c r="C101" s="17"/>
      <c r="D101" s="18" t="s">
        <v>68</v>
      </c>
    </row>
    <row r="102" spans="2:4" hidden="1" x14ac:dyDescent="0.25">
      <c r="B102" s="17" t="s">
        <v>42</v>
      </c>
      <c r="C102" s="17"/>
      <c r="D102" s="18" t="s">
        <v>3</v>
      </c>
    </row>
    <row r="103" spans="2:4" hidden="1" x14ac:dyDescent="0.25">
      <c r="B103" s="17" t="s">
        <v>43</v>
      </c>
      <c r="C103" s="17"/>
      <c r="D103" s="18" t="s">
        <v>4</v>
      </c>
    </row>
    <row r="104" spans="2:4" hidden="1" x14ac:dyDescent="0.25">
      <c r="B104" s="17" t="s">
        <v>44</v>
      </c>
      <c r="C104" s="17"/>
      <c r="D104" s="18" t="s">
        <v>9</v>
      </c>
    </row>
    <row r="105" spans="2:4" hidden="1" x14ac:dyDescent="0.25">
      <c r="B105" s="17" t="s">
        <v>45</v>
      </c>
      <c r="C105" s="17"/>
      <c r="D105" s="18" t="s">
        <v>5</v>
      </c>
    </row>
    <row r="106" spans="2:4" hidden="1" x14ac:dyDescent="0.25">
      <c r="B106" s="17" t="s">
        <v>46</v>
      </c>
      <c r="C106" s="17"/>
      <c r="D106" s="18" t="s">
        <v>10</v>
      </c>
    </row>
    <row r="107" spans="2:4" hidden="1" x14ac:dyDescent="0.25">
      <c r="B107" s="17" t="s">
        <v>47</v>
      </c>
      <c r="C107" s="17"/>
      <c r="D107" s="18" t="s">
        <v>12</v>
      </c>
    </row>
    <row r="108" spans="2:4" hidden="1" x14ac:dyDescent="0.25">
      <c r="B108" s="17" t="s">
        <v>48</v>
      </c>
      <c r="C108" s="62"/>
    </row>
    <row r="109" spans="2:4" hidden="1" x14ac:dyDescent="0.25">
      <c r="B109" s="17" t="s">
        <v>49</v>
      </c>
      <c r="C109" s="62"/>
    </row>
    <row r="110" spans="2:4" hidden="1" x14ac:dyDescent="0.25">
      <c r="B110" s="17" t="s">
        <v>50</v>
      </c>
      <c r="C110" s="62"/>
    </row>
    <row r="111" spans="2:4" hidden="1" x14ac:dyDescent="0.25">
      <c r="B111" s="17" t="s">
        <v>51</v>
      </c>
      <c r="C111" s="62"/>
    </row>
    <row r="112" spans="2:4" hidden="1" x14ac:dyDescent="0.25">
      <c r="B112" s="17" t="s">
        <v>52</v>
      </c>
      <c r="C112" s="62"/>
    </row>
    <row r="113" spans="2:3" hidden="1" x14ac:dyDescent="0.25">
      <c r="B113" s="17" t="s">
        <v>53</v>
      </c>
      <c r="C113" s="62"/>
    </row>
    <row r="114" spans="2:3" hidden="1" x14ac:dyDescent="0.25">
      <c r="B114" s="17" t="s">
        <v>54</v>
      </c>
      <c r="C114" s="62"/>
    </row>
    <row r="115" spans="2:3" hidden="1" x14ac:dyDescent="0.25">
      <c r="B115" s="17" t="s">
        <v>55</v>
      </c>
      <c r="C115" s="62"/>
    </row>
    <row r="116" spans="2:3" hidden="1" x14ac:dyDescent="0.25">
      <c r="B116" s="17" t="s">
        <v>56</v>
      </c>
      <c r="C116" s="62"/>
    </row>
    <row r="117" spans="2:3" hidden="1" x14ac:dyDescent="0.25">
      <c r="B117" s="17" t="s">
        <v>57</v>
      </c>
      <c r="C117" s="62"/>
    </row>
    <row r="118" spans="2:3" hidden="1" x14ac:dyDescent="0.25">
      <c r="B118" s="17" t="s">
        <v>58</v>
      </c>
      <c r="C118" s="62"/>
    </row>
    <row r="119" spans="2:3" hidden="1" x14ac:dyDescent="0.25">
      <c r="B119" s="17" t="s">
        <v>59</v>
      </c>
      <c r="C119" s="62"/>
    </row>
    <row r="120" spans="2:3" hidden="1" x14ac:dyDescent="0.25">
      <c r="B120" s="17" t="s">
        <v>60</v>
      </c>
      <c r="C120" s="62"/>
    </row>
    <row r="121" spans="2:3" hidden="1" x14ac:dyDescent="0.25">
      <c r="B121" s="17" t="s">
        <v>61</v>
      </c>
      <c r="C121" s="62"/>
    </row>
    <row r="122" spans="2:3" hidden="1" x14ac:dyDescent="0.25">
      <c r="B122" s="17" t="s">
        <v>62</v>
      </c>
      <c r="C122" s="62"/>
    </row>
    <row r="123" spans="2:3" hidden="1" x14ac:dyDescent="0.25">
      <c r="B123" s="17" t="s">
        <v>63</v>
      </c>
      <c r="C123" s="62"/>
    </row>
    <row r="124" spans="2:3" hidden="1" x14ac:dyDescent="0.25">
      <c r="B124" s="17" t="s">
        <v>64</v>
      </c>
      <c r="C124" s="62"/>
    </row>
    <row r="125" spans="2:3" hidden="1" x14ac:dyDescent="0.25">
      <c r="B125" s="17" t="s">
        <v>65</v>
      </c>
      <c r="C125" s="62"/>
    </row>
    <row r="126" spans="2:3" hidden="1" x14ac:dyDescent="0.25">
      <c r="B126" s="17" t="s">
        <v>66</v>
      </c>
      <c r="C126" s="62"/>
    </row>
    <row r="127" spans="2:3" hidden="1" x14ac:dyDescent="0.25">
      <c r="B127" s="17" t="s">
        <v>67</v>
      </c>
      <c r="C127" s="62"/>
    </row>
    <row r="128" spans="2:3" hidden="1" x14ac:dyDescent="0.25"/>
    <row r="129" hidden="1" x14ac:dyDescent="0.25"/>
  </sheetData>
  <sheetProtection password="D150" sheet="1" objects="1" scenarios="1" formatRows="0" insertRows="0" deleteColumns="0"/>
  <protectedRanges>
    <protectedRange sqref="AR1" name="Диапазон1"/>
  </protectedRanges>
  <mergeCells count="11">
    <mergeCell ref="AR1:AZ1"/>
    <mergeCell ref="B3:B4"/>
    <mergeCell ref="D3:D4"/>
    <mergeCell ref="E3:E4"/>
    <mergeCell ref="F3:F4"/>
    <mergeCell ref="G3:G4"/>
    <mergeCell ref="H3:H4"/>
    <mergeCell ref="I3:I4"/>
    <mergeCell ref="J3:J4"/>
    <mergeCell ref="K3:BF3"/>
    <mergeCell ref="B2:BF2"/>
  </mergeCells>
  <conditionalFormatting sqref="I65:I66">
    <cfRule type="expression" dxfId="0" priority="1" stopIfTrue="1">
      <formula>$I$65&gt;$D$65</formula>
    </cfRule>
  </conditionalFormatting>
  <dataValidations count="3">
    <dataValidation type="whole" errorStyle="warning" operator="greaterThanOrEqual" allowBlank="1" showInputMessage="1" showErrorMessage="1" errorTitle="Вводите только целое число" error=" " promptTitle="Вводите только целое число" prompt=" " sqref="D65:BF66 D65610 E65609:BF65609 D131146 E131145:BF131145 D196682 E196681:BF196681 D262218 E262217:BF262217 D327754 E327753:BF327753 D393290 E393289:BF393289 D458826 E458825:BF458825 D524362 E524361:BF524361 D589898 E589897:BF589897 D655434 E655433:BF655433 D720970 E720969:BF720969 D786506 E786505:BF786505 D852042 E852041:BF852041 D917578 E917577:BF917577 D983114 E983113:BF983113">
      <formula1>0</formula1>
    </dataValidation>
    <dataValidation type="list" allowBlank="1" showInputMessage="1" sqref="B65609:C65609 B196681:C196681 B262217:C262217 B327753:C327753 B393289:C393289 B458825:C458825 B524361:C524361 B589897:C589897 B655433:C655433 B720969:C720969 B786505:C786505 B852041:C852041 B917577:C917577 B983113:C983113 B131145:C131145 B66:C66 C65">
      <formula1>$B$84:$B$127</formula1>
    </dataValidation>
    <dataValidation type="list" allowBlank="1" showInputMessage="1" sqref="B6:B65">
      <formula1>МО</formula1>
    </dataValidation>
  </dataValidations>
  <pageMargins left="0.11811023622047245" right="0.11811023622047245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C45"/>
  <sheetViews>
    <sheetView zoomScale="90" zoomScaleNormal="90" workbookViewId="0">
      <selection activeCell="N50" sqref="N50"/>
    </sheetView>
  </sheetViews>
  <sheetFormatPr defaultRowHeight="15" x14ac:dyDescent="0.25"/>
  <cols>
    <col min="1" max="1" width="13.5703125" customWidth="1"/>
    <col min="2" max="2" width="20" bestFit="1" customWidth="1"/>
    <col min="3" max="3" width="4.42578125" customWidth="1"/>
    <col min="4" max="4" width="5.28515625" customWidth="1"/>
    <col min="5" max="5" width="5.7109375" customWidth="1"/>
    <col min="6" max="6" width="5.140625" customWidth="1"/>
    <col min="7" max="7" width="4.85546875" customWidth="1"/>
    <col min="8" max="8" width="5.7109375" customWidth="1"/>
    <col min="9" max="9" width="4" customWidth="1"/>
    <col min="10" max="10" width="4.5703125" customWidth="1"/>
    <col min="11" max="11" width="5.42578125" customWidth="1"/>
    <col min="12" max="12" width="4.5703125" customWidth="1"/>
    <col min="13" max="13" width="4.85546875" customWidth="1"/>
    <col min="14" max="14" width="5.42578125" customWidth="1"/>
    <col min="15" max="16" width="4.85546875" customWidth="1"/>
    <col min="17" max="17" width="5.85546875" customWidth="1"/>
    <col min="18" max="18" width="6.28515625" customWidth="1"/>
    <col min="19" max="19" width="6.5703125" customWidth="1"/>
    <col min="20" max="20" width="5.85546875" customWidth="1"/>
    <col min="21" max="21" width="5.28515625" customWidth="1"/>
    <col min="22" max="22" width="6" customWidth="1"/>
    <col min="23" max="23" width="6.28515625" customWidth="1"/>
    <col min="24" max="24" width="5.7109375" customWidth="1"/>
    <col min="25" max="25" width="5.5703125" customWidth="1"/>
    <col min="26" max="26" width="6" customWidth="1"/>
    <col min="27" max="27" width="5" customWidth="1"/>
    <col min="28" max="28" width="4.85546875" customWidth="1"/>
    <col min="29" max="29" width="7.5703125" customWidth="1"/>
  </cols>
  <sheetData>
    <row r="1" spans="1:29" ht="99.75" customHeight="1" x14ac:dyDescent="0.25">
      <c r="U1" s="31" t="s">
        <v>113</v>
      </c>
      <c r="V1" s="126" t="s">
        <v>251</v>
      </c>
      <c r="W1" s="149"/>
      <c r="X1" s="149"/>
      <c r="Y1" s="149"/>
      <c r="Z1" s="149"/>
      <c r="AA1" s="98"/>
      <c r="AB1" s="98"/>
      <c r="AC1" s="98"/>
    </row>
    <row r="2" spans="1:29" s="53" customFormat="1" ht="38.25" customHeight="1" x14ac:dyDescent="0.25">
      <c r="A2" s="151" t="e">
        <f>CONCATENATE("Информация о предпрофильных 1-9-х классах в  муниципальных, государственных, негосударственных общеобразовательных организациях, расположенных на территории МО ",#REF!," в 2020-2021 учебном году")</f>
        <v>#REF!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00"/>
      <c r="AB2" s="100"/>
      <c r="AC2" s="100"/>
    </row>
    <row r="3" spans="1:29" ht="11.2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1:29" ht="9" customHeight="1" x14ac:dyDescent="0.25"/>
    <row r="5" spans="1:29" ht="57" customHeight="1" x14ac:dyDescent="0.25">
      <c r="A5" s="148" t="s">
        <v>121</v>
      </c>
      <c r="B5" s="46"/>
      <c r="C5" s="148" t="s">
        <v>103</v>
      </c>
      <c r="D5" s="148"/>
      <c r="E5" s="148"/>
      <c r="F5" s="148" t="s">
        <v>104</v>
      </c>
      <c r="G5" s="148"/>
      <c r="H5" s="148"/>
      <c r="I5" s="148" t="s">
        <v>105</v>
      </c>
      <c r="J5" s="148"/>
      <c r="K5" s="148"/>
      <c r="L5" s="148" t="s">
        <v>106</v>
      </c>
      <c r="M5" s="148"/>
      <c r="N5" s="148"/>
      <c r="O5" s="148" t="s">
        <v>107</v>
      </c>
      <c r="P5" s="148"/>
      <c r="Q5" s="148"/>
      <c r="R5" s="148" t="s">
        <v>114</v>
      </c>
      <c r="S5" s="148"/>
      <c r="T5" s="148"/>
      <c r="U5" s="148" t="s">
        <v>111</v>
      </c>
      <c r="V5" s="148"/>
      <c r="W5" s="148"/>
      <c r="X5" s="148" t="s">
        <v>112</v>
      </c>
      <c r="Y5" s="148"/>
      <c r="Z5" s="148"/>
      <c r="AA5" s="73"/>
      <c r="AB5" s="73"/>
      <c r="AC5" s="73"/>
    </row>
    <row r="6" spans="1:29" x14ac:dyDescent="0.25">
      <c r="A6" s="148"/>
      <c r="B6" s="154" t="s">
        <v>154</v>
      </c>
      <c r="C6" s="147" t="s">
        <v>108</v>
      </c>
      <c r="D6" s="147" t="s">
        <v>109</v>
      </c>
      <c r="E6" s="147" t="s">
        <v>110</v>
      </c>
      <c r="F6" s="147" t="s">
        <v>108</v>
      </c>
      <c r="G6" s="147" t="s">
        <v>109</v>
      </c>
      <c r="H6" s="147" t="s">
        <v>110</v>
      </c>
      <c r="I6" s="147" t="s">
        <v>108</v>
      </c>
      <c r="J6" s="147" t="s">
        <v>109</v>
      </c>
      <c r="K6" s="147" t="s">
        <v>110</v>
      </c>
      <c r="L6" s="147" t="s">
        <v>108</v>
      </c>
      <c r="M6" s="147" t="s">
        <v>109</v>
      </c>
      <c r="N6" s="147" t="s">
        <v>110</v>
      </c>
      <c r="O6" s="147" t="s">
        <v>108</v>
      </c>
      <c r="P6" s="147" t="s">
        <v>109</v>
      </c>
      <c r="Q6" s="147" t="s">
        <v>110</v>
      </c>
      <c r="R6" s="147" t="s">
        <v>108</v>
      </c>
      <c r="S6" s="147" t="s">
        <v>109</v>
      </c>
      <c r="T6" s="147" t="s">
        <v>110</v>
      </c>
      <c r="U6" s="147" t="s">
        <v>108</v>
      </c>
      <c r="V6" s="147" t="s">
        <v>109</v>
      </c>
      <c r="W6" s="147" t="s">
        <v>110</v>
      </c>
      <c r="X6" s="147" t="s">
        <v>108</v>
      </c>
      <c r="Y6" s="147" t="s">
        <v>109</v>
      </c>
      <c r="Z6" s="147" t="s">
        <v>110</v>
      </c>
      <c r="AA6" s="150"/>
      <c r="AB6" s="150"/>
      <c r="AC6" s="150"/>
    </row>
    <row r="7" spans="1:29" ht="127.5" customHeight="1" x14ac:dyDescent="0.25">
      <c r="A7" s="148"/>
      <c r="B7" s="155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50"/>
      <c r="AB7" s="150"/>
      <c r="AC7" s="150"/>
    </row>
    <row r="8" spans="1:29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71"/>
      <c r="AB8" s="71"/>
      <c r="AC8" s="71"/>
    </row>
    <row r="9" spans="1:29" ht="25.5" customHeight="1" x14ac:dyDescent="0.25">
      <c r="A9" s="59"/>
      <c r="B9" s="77" t="s">
        <v>155</v>
      </c>
      <c r="C9" s="76">
        <f>SUM(C10:C45)</f>
        <v>0</v>
      </c>
      <c r="D9" s="76">
        <f t="shared" ref="D9:Z9" si="0">SUM(D10:D45)</f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76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6">
        <f t="shared" si="0"/>
        <v>0</v>
      </c>
      <c r="S9" s="76">
        <f t="shared" si="0"/>
        <v>0</v>
      </c>
      <c r="T9" s="76">
        <f t="shared" si="0"/>
        <v>0</v>
      </c>
      <c r="U9" s="76">
        <f t="shared" si="0"/>
        <v>0</v>
      </c>
      <c r="V9" s="76">
        <f t="shared" si="0"/>
        <v>0</v>
      </c>
      <c r="W9" s="76">
        <f t="shared" si="0"/>
        <v>0</v>
      </c>
      <c r="X9" s="76">
        <f t="shared" si="0"/>
        <v>3</v>
      </c>
      <c r="Y9" s="76">
        <f t="shared" si="0"/>
        <v>8</v>
      </c>
      <c r="Z9" s="76">
        <f t="shared" si="0"/>
        <v>282</v>
      </c>
      <c r="AA9" s="72"/>
      <c r="AB9" s="72"/>
      <c r="AC9" s="72"/>
    </row>
    <row r="10" spans="1:29" x14ac:dyDescent="0.25">
      <c r="A10" s="70" t="s">
        <v>27</v>
      </c>
      <c r="B10" s="70" t="s">
        <v>193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1</v>
      </c>
      <c r="Y10" s="70">
        <v>4</v>
      </c>
      <c r="Z10" s="70">
        <v>156</v>
      </c>
    </row>
    <row r="11" spans="1:29" x14ac:dyDescent="0.25">
      <c r="A11" s="59" t="s">
        <v>27</v>
      </c>
      <c r="B11" s="59" t="s">
        <v>208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1</v>
      </c>
      <c r="Y11" s="59">
        <v>2</v>
      </c>
      <c r="Z11" s="59">
        <v>74</v>
      </c>
    </row>
    <row r="12" spans="1:29" x14ac:dyDescent="0.25">
      <c r="A12" s="59" t="s">
        <v>27</v>
      </c>
      <c r="B12" s="59" t="s">
        <v>225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1</v>
      </c>
      <c r="Y12" s="59">
        <v>2</v>
      </c>
      <c r="Z12" s="59">
        <v>52</v>
      </c>
    </row>
    <row r="13" spans="1:29" hidden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9" hidden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9" hidden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9" hidden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idden="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idden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idden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idden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idden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idden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idden="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idden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idden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idden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idden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idden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idden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idden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idden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idden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idden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idden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idden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idden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idden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idden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idden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idden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idden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idden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idden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idden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idden="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</sheetData>
  <sheetProtection password="D150" sheet="1" objects="1" scenarios="1" formatColumns="0" formatRows="0" insertColumns="0" insertRows="0" deleteColumns="0" deleteRows="0"/>
  <protectedRanges>
    <protectedRange sqref="U1" name="Диапазон1_3"/>
  </protectedRanges>
  <mergeCells count="40">
    <mergeCell ref="AB6:AB7"/>
    <mergeCell ref="AC6:AC7"/>
    <mergeCell ref="A5:A7"/>
    <mergeCell ref="C5:E5"/>
    <mergeCell ref="F5:H5"/>
    <mergeCell ref="I5:K5"/>
    <mergeCell ref="L5:N5"/>
    <mergeCell ref="I6:I7"/>
    <mergeCell ref="J6:J7"/>
    <mergeCell ref="K6:K7"/>
    <mergeCell ref="L6:L7"/>
    <mergeCell ref="B6:B7"/>
    <mergeCell ref="U5:W5"/>
    <mergeCell ref="X5:Z5"/>
    <mergeCell ref="E6:E7"/>
    <mergeCell ref="F6:F7"/>
    <mergeCell ref="C6:C7"/>
    <mergeCell ref="D6:D7"/>
    <mergeCell ref="Q6:Q7"/>
    <mergeCell ref="V1:Z1"/>
    <mergeCell ref="AA6:AA7"/>
    <mergeCell ref="A2:Z2"/>
    <mergeCell ref="Y6:Y7"/>
    <mergeCell ref="Z6:Z7"/>
    <mergeCell ref="A3:AC3"/>
    <mergeCell ref="S6:S7"/>
    <mergeCell ref="T6:T7"/>
    <mergeCell ref="U6:U7"/>
    <mergeCell ref="V6:V7"/>
    <mergeCell ref="W6:W7"/>
    <mergeCell ref="X6:X7"/>
    <mergeCell ref="M6:M7"/>
    <mergeCell ref="R6:R7"/>
    <mergeCell ref="G6:G7"/>
    <mergeCell ref="H6:H7"/>
    <mergeCell ref="O5:Q5"/>
    <mergeCell ref="P6:P7"/>
    <mergeCell ref="N6:N7"/>
    <mergeCell ref="O6:O7"/>
    <mergeCell ref="R5:T5"/>
  </mergeCells>
  <dataValidations count="1">
    <dataValidation type="list" allowBlank="1" showInputMessage="1" showErrorMessage="1" sqref="A9:A45">
      <formula1>МО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6:G85"/>
  <sheetViews>
    <sheetView topLeftCell="B1" workbookViewId="0">
      <selection activeCell="K21" sqref="K21"/>
    </sheetView>
  </sheetViews>
  <sheetFormatPr defaultRowHeight="15" x14ac:dyDescent="0.25"/>
  <cols>
    <col min="1" max="1" width="0" hidden="1" customWidth="1"/>
    <col min="2" max="2" width="21.140625" customWidth="1"/>
    <col min="3" max="3" width="25.85546875" customWidth="1"/>
    <col min="4" max="4" width="17.42578125" customWidth="1"/>
    <col min="5" max="5" width="18.28515625" customWidth="1"/>
    <col min="6" max="6" width="27.5703125" customWidth="1"/>
    <col min="7" max="7" width="25.140625" customWidth="1"/>
  </cols>
  <sheetData>
    <row r="6" spans="1:7" ht="15" customHeight="1" x14ac:dyDescent="0.25">
      <c r="B6" s="156" t="s">
        <v>188</v>
      </c>
      <c r="C6" s="156"/>
      <c r="D6" s="156"/>
      <c r="E6" s="156"/>
      <c r="F6" s="156"/>
      <c r="G6" s="156"/>
    </row>
    <row r="7" spans="1:7" ht="15" customHeight="1" x14ac:dyDescent="0.25">
      <c r="B7" s="156"/>
      <c r="C7" s="156"/>
      <c r="D7" s="156"/>
      <c r="E7" s="156"/>
      <c r="F7" s="156"/>
      <c r="G7" s="156"/>
    </row>
    <row r="9" spans="1:7" ht="120" x14ac:dyDescent="0.25">
      <c r="B9" s="38" t="s">
        <v>116</v>
      </c>
      <c r="C9" s="38" t="s">
        <v>117</v>
      </c>
      <c r="D9" s="54" t="s">
        <v>153</v>
      </c>
      <c r="E9" s="38" t="s">
        <v>118</v>
      </c>
      <c r="F9" s="54" t="s">
        <v>124</v>
      </c>
      <c r="G9" s="99" t="s">
        <v>125</v>
      </c>
    </row>
    <row r="10" spans="1:7" ht="12.75" customHeight="1" x14ac:dyDescent="0.25">
      <c r="B10" s="101">
        <v>1</v>
      </c>
      <c r="C10" s="101">
        <v>2</v>
      </c>
      <c r="D10" s="102">
        <v>3</v>
      </c>
      <c r="E10" s="103">
        <v>4</v>
      </c>
      <c r="F10" s="102">
        <v>5</v>
      </c>
      <c r="G10" s="102">
        <v>6</v>
      </c>
    </row>
    <row r="11" spans="1:7" x14ac:dyDescent="0.25">
      <c r="A11" s="74"/>
      <c r="B11" s="75" t="s">
        <v>27</v>
      </c>
      <c r="C11" s="75" t="s">
        <v>190</v>
      </c>
      <c r="D11" s="75" t="s">
        <v>144</v>
      </c>
      <c r="E11" s="75">
        <v>71</v>
      </c>
      <c r="F11" s="75">
        <v>5</v>
      </c>
      <c r="G11" s="75">
        <v>40</v>
      </c>
    </row>
    <row r="12" spans="1:7" x14ac:dyDescent="0.25">
      <c r="A12" s="74"/>
      <c r="B12" s="75" t="s">
        <v>27</v>
      </c>
      <c r="C12" s="75" t="s">
        <v>191</v>
      </c>
      <c r="D12" s="75" t="s">
        <v>138</v>
      </c>
      <c r="E12" s="108">
        <v>38</v>
      </c>
      <c r="F12" s="108">
        <v>0</v>
      </c>
      <c r="G12" s="108">
        <v>4</v>
      </c>
    </row>
    <row r="13" spans="1:7" x14ac:dyDescent="0.25">
      <c r="A13" s="74"/>
      <c r="B13" s="75" t="s">
        <v>27</v>
      </c>
      <c r="C13" s="75" t="s">
        <v>192</v>
      </c>
      <c r="D13" s="75" t="s">
        <v>129</v>
      </c>
      <c r="E13" s="75">
        <v>26</v>
      </c>
      <c r="F13" s="75">
        <v>1</v>
      </c>
      <c r="G13" s="75">
        <v>11</v>
      </c>
    </row>
    <row r="14" spans="1:7" ht="15" customHeight="1" x14ac:dyDescent="0.25">
      <c r="A14" s="74"/>
      <c r="B14" s="75" t="s">
        <v>27</v>
      </c>
      <c r="C14" s="75" t="s">
        <v>192</v>
      </c>
      <c r="D14" s="75" t="s">
        <v>95</v>
      </c>
      <c r="E14" s="75">
        <v>20</v>
      </c>
      <c r="F14" s="75">
        <v>0</v>
      </c>
      <c r="G14" s="75">
        <v>12</v>
      </c>
    </row>
    <row r="15" spans="1:7" hidden="1" x14ac:dyDescent="0.25">
      <c r="A15" s="74"/>
      <c r="B15" s="75" t="s">
        <v>27</v>
      </c>
      <c r="C15" s="75" t="s">
        <v>193</v>
      </c>
      <c r="D15" s="75" t="s">
        <v>137</v>
      </c>
      <c r="E15" s="75">
        <v>15</v>
      </c>
      <c r="F15" s="75">
        <v>4</v>
      </c>
      <c r="G15" s="75">
        <v>9</v>
      </c>
    </row>
    <row r="16" spans="1:7" x14ac:dyDescent="0.25">
      <c r="A16" s="74"/>
      <c r="B16" s="75" t="s">
        <v>27</v>
      </c>
      <c r="C16" s="75" t="s">
        <v>193</v>
      </c>
      <c r="D16" s="75" t="s">
        <v>142</v>
      </c>
      <c r="E16" s="75">
        <v>25</v>
      </c>
      <c r="F16" s="75">
        <v>0</v>
      </c>
      <c r="G16" s="75">
        <v>16</v>
      </c>
    </row>
    <row r="17" spans="1:7" x14ac:dyDescent="0.25">
      <c r="A17" s="74"/>
      <c r="B17" s="75" t="s">
        <v>27</v>
      </c>
      <c r="C17" s="75" t="s">
        <v>193</v>
      </c>
      <c r="D17" s="75" t="s">
        <v>144</v>
      </c>
      <c r="E17" s="75">
        <v>10</v>
      </c>
      <c r="F17" s="75">
        <v>3</v>
      </c>
      <c r="G17" s="75">
        <v>4</v>
      </c>
    </row>
    <row r="18" spans="1:7" x14ac:dyDescent="0.25">
      <c r="A18" s="74"/>
      <c r="B18" s="75" t="s">
        <v>27</v>
      </c>
      <c r="C18" s="75" t="s">
        <v>193</v>
      </c>
      <c r="D18" s="75" t="s">
        <v>145</v>
      </c>
      <c r="E18" s="75">
        <v>11</v>
      </c>
      <c r="F18" s="75">
        <v>6</v>
      </c>
      <c r="G18" s="75">
        <v>5</v>
      </c>
    </row>
    <row r="19" spans="1:7" x14ac:dyDescent="0.25">
      <c r="A19" s="74"/>
      <c r="B19" s="75" t="s">
        <v>27</v>
      </c>
      <c r="C19" s="75" t="s">
        <v>194</v>
      </c>
      <c r="D19" s="75" t="s">
        <v>138</v>
      </c>
      <c r="E19" s="119">
        <v>26</v>
      </c>
      <c r="F19" s="119">
        <v>0</v>
      </c>
      <c r="G19" s="119">
        <v>7</v>
      </c>
    </row>
    <row r="20" spans="1:7" x14ac:dyDescent="0.25">
      <c r="A20" s="74"/>
      <c r="B20" s="75" t="s">
        <v>27</v>
      </c>
      <c r="C20" s="75" t="s">
        <v>194</v>
      </c>
      <c r="D20" s="75" t="s">
        <v>139</v>
      </c>
      <c r="E20" s="119">
        <v>25</v>
      </c>
      <c r="F20" s="119">
        <v>3</v>
      </c>
      <c r="G20" s="119">
        <v>24</v>
      </c>
    </row>
    <row r="21" spans="1:7" x14ac:dyDescent="0.25">
      <c r="A21" s="74"/>
      <c r="B21" s="75" t="s">
        <v>27</v>
      </c>
      <c r="C21" s="75" t="s">
        <v>195</v>
      </c>
      <c r="D21" s="75" t="s">
        <v>130</v>
      </c>
      <c r="E21" s="125">
        <v>49</v>
      </c>
      <c r="F21" s="124">
        <v>0</v>
      </c>
      <c r="G21" s="124">
        <v>48</v>
      </c>
    </row>
    <row r="22" spans="1:7" x14ac:dyDescent="0.25">
      <c r="A22" s="74"/>
      <c r="B22" s="75" t="s">
        <v>27</v>
      </c>
      <c r="C22" s="75" t="s">
        <v>195</v>
      </c>
      <c r="D22" s="75" t="s">
        <v>137</v>
      </c>
      <c r="E22" s="125">
        <v>18</v>
      </c>
      <c r="F22" s="124">
        <v>0</v>
      </c>
      <c r="G22" s="124">
        <v>15</v>
      </c>
    </row>
    <row r="23" spans="1:7" x14ac:dyDescent="0.25">
      <c r="A23" s="74"/>
      <c r="B23" s="75" t="s">
        <v>27</v>
      </c>
      <c r="C23" s="75" t="s">
        <v>195</v>
      </c>
      <c r="D23" s="75" t="s">
        <v>145</v>
      </c>
      <c r="E23" s="125">
        <v>28</v>
      </c>
      <c r="F23" s="124">
        <v>0</v>
      </c>
      <c r="G23" s="124">
        <v>25</v>
      </c>
    </row>
    <row r="24" spans="1:7" x14ac:dyDescent="0.25">
      <c r="A24" s="74"/>
      <c r="B24" s="75" t="s">
        <v>27</v>
      </c>
      <c r="C24" s="75" t="s">
        <v>195</v>
      </c>
      <c r="D24" s="75" t="s">
        <v>144</v>
      </c>
      <c r="E24" s="125">
        <v>29</v>
      </c>
      <c r="F24" s="124">
        <v>0</v>
      </c>
      <c r="G24" s="124">
        <v>25</v>
      </c>
    </row>
    <row r="25" spans="1:7" x14ac:dyDescent="0.25">
      <c r="A25" s="74"/>
      <c r="B25" s="75" t="s">
        <v>27</v>
      </c>
      <c r="C25" s="75" t="s">
        <v>195</v>
      </c>
      <c r="D25" s="75" t="s">
        <v>147</v>
      </c>
      <c r="E25" s="125">
        <v>23</v>
      </c>
      <c r="F25" s="125">
        <v>0</v>
      </c>
      <c r="G25" s="125">
        <v>21</v>
      </c>
    </row>
    <row r="26" spans="1:7" x14ac:dyDescent="0.25">
      <c r="A26" s="74"/>
      <c r="B26" s="75" t="s">
        <v>27</v>
      </c>
      <c r="C26" s="75" t="s">
        <v>195</v>
      </c>
      <c r="D26" s="75" t="s">
        <v>95</v>
      </c>
      <c r="E26" s="125">
        <v>29</v>
      </c>
      <c r="F26" s="125">
        <v>15</v>
      </c>
      <c r="G26" s="125">
        <v>4</v>
      </c>
    </row>
    <row r="27" spans="1:7" x14ac:dyDescent="0.25">
      <c r="A27" s="74"/>
      <c r="B27" s="75" t="s">
        <v>27</v>
      </c>
      <c r="C27" s="75" t="s">
        <v>196</v>
      </c>
      <c r="D27" s="75" t="s">
        <v>137</v>
      </c>
      <c r="E27" s="75">
        <v>30</v>
      </c>
      <c r="F27" s="75">
        <v>0</v>
      </c>
      <c r="G27" s="75">
        <v>5</v>
      </c>
    </row>
    <row r="28" spans="1:7" x14ac:dyDescent="0.25">
      <c r="A28" s="74"/>
      <c r="B28" s="75" t="s">
        <v>27</v>
      </c>
      <c r="C28" s="75" t="s">
        <v>197</v>
      </c>
      <c r="D28" s="75" t="s">
        <v>137</v>
      </c>
      <c r="E28" s="75">
        <v>19</v>
      </c>
      <c r="F28" s="75">
        <v>0</v>
      </c>
      <c r="G28" s="75">
        <v>17</v>
      </c>
    </row>
    <row r="29" spans="1:7" x14ac:dyDescent="0.25">
      <c r="A29" s="74"/>
      <c r="B29" s="75" t="s">
        <v>27</v>
      </c>
      <c r="C29" s="75" t="s">
        <v>198</v>
      </c>
      <c r="D29" s="75" t="s">
        <v>95</v>
      </c>
      <c r="E29" s="75">
        <v>46</v>
      </c>
      <c r="F29" s="125">
        <v>4</v>
      </c>
      <c r="G29" s="125">
        <v>42</v>
      </c>
    </row>
    <row r="30" spans="1:7" x14ac:dyDescent="0.25">
      <c r="A30" s="74"/>
      <c r="B30" s="75" t="s">
        <v>27</v>
      </c>
      <c r="C30" s="75" t="s">
        <v>200</v>
      </c>
      <c r="D30" s="75" t="s">
        <v>76</v>
      </c>
      <c r="E30" s="75">
        <v>55</v>
      </c>
      <c r="F30" s="75">
        <v>7</v>
      </c>
      <c r="G30" s="75">
        <v>40</v>
      </c>
    </row>
    <row r="31" spans="1:7" x14ac:dyDescent="0.25">
      <c r="A31" s="74"/>
      <c r="B31" s="75" t="s">
        <v>27</v>
      </c>
      <c r="C31" s="75" t="s">
        <v>203</v>
      </c>
      <c r="D31" s="75" t="s">
        <v>131</v>
      </c>
      <c r="E31" s="75">
        <v>39</v>
      </c>
      <c r="F31" s="75">
        <v>0</v>
      </c>
      <c r="G31" s="75">
        <v>10</v>
      </c>
    </row>
    <row r="32" spans="1:7" x14ac:dyDescent="0.25">
      <c r="A32" s="74"/>
      <c r="B32" s="75" t="s">
        <v>27</v>
      </c>
      <c r="C32" s="75" t="s">
        <v>203</v>
      </c>
      <c r="D32" s="75" t="s">
        <v>145</v>
      </c>
      <c r="E32" s="75">
        <v>21</v>
      </c>
      <c r="F32" s="75">
        <v>3</v>
      </c>
      <c r="G32" s="75">
        <v>10</v>
      </c>
    </row>
    <row r="33" spans="1:7" x14ac:dyDescent="0.25">
      <c r="A33" s="74"/>
      <c r="B33" s="75" t="s">
        <v>27</v>
      </c>
      <c r="C33" s="75" t="s">
        <v>204</v>
      </c>
      <c r="D33" s="75" t="s">
        <v>138</v>
      </c>
      <c r="E33" s="75">
        <v>36</v>
      </c>
      <c r="F33" s="75">
        <v>0</v>
      </c>
      <c r="G33" s="75">
        <v>5</v>
      </c>
    </row>
    <row r="34" spans="1:7" x14ac:dyDescent="0.25">
      <c r="A34" s="74"/>
      <c r="B34" s="75" t="s">
        <v>27</v>
      </c>
      <c r="C34" s="75" t="s">
        <v>205</v>
      </c>
      <c r="D34" s="75" t="s">
        <v>127</v>
      </c>
      <c r="E34" s="75">
        <v>22</v>
      </c>
      <c r="F34" s="75">
        <v>1</v>
      </c>
      <c r="G34" s="75">
        <v>6</v>
      </c>
    </row>
    <row r="35" spans="1:7" x14ac:dyDescent="0.25">
      <c r="A35" s="74"/>
      <c r="B35" s="75" t="s">
        <v>27</v>
      </c>
      <c r="C35" s="75" t="s">
        <v>205</v>
      </c>
      <c r="D35" s="75" t="s">
        <v>129</v>
      </c>
      <c r="E35" s="75">
        <v>20</v>
      </c>
      <c r="F35" s="75">
        <v>3</v>
      </c>
      <c r="G35" s="75">
        <v>10</v>
      </c>
    </row>
    <row r="36" spans="1:7" x14ac:dyDescent="0.25">
      <c r="A36" s="74"/>
      <c r="B36" s="75" t="s">
        <v>27</v>
      </c>
      <c r="C36" s="75" t="s">
        <v>206</v>
      </c>
      <c r="D36" s="75" t="s">
        <v>137</v>
      </c>
      <c r="E36" s="75">
        <v>25</v>
      </c>
      <c r="F36" s="75">
        <v>0</v>
      </c>
      <c r="G36" s="75">
        <v>11</v>
      </c>
    </row>
    <row r="37" spans="1:7" x14ac:dyDescent="0.25">
      <c r="A37" s="74"/>
      <c r="B37" s="75" t="s">
        <v>27</v>
      </c>
      <c r="C37" s="75" t="s">
        <v>202</v>
      </c>
      <c r="D37" s="75" t="s">
        <v>147</v>
      </c>
      <c r="E37" s="75">
        <v>29</v>
      </c>
      <c r="F37" s="75">
        <v>1</v>
      </c>
      <c r="G37" s="75">
        <v>5</v>
      </c>
    </row>
    <row r="38" spans="1:7" x14ac:dyDescent="0.25">
      <c r="A38" s="74"/>
      <c r="B38" s="75" t="s">
        <v>27</v>
      </c>
      <c r="C38" s="75" t="s">
        <v>207</v>
      </c>
      <c r="D38" s="75" t="s">
        <v>144</v>
      </c>
      <c r="E38" s="75">
        <v>53</v>
      </c>
      <c r="F38" s="75">
        <v>0</v>
      </c>
      <c r="G38" s="75">
        <v>16</v>
      </c>
    </row>
    <row r="39" spans="1:7" x14ac:dyDescent="0.25">
      <c r="A39" s="74"/>
      <c r="B39" s="75" t="s">
        <v>27</v>
      </c>
      <c r="C39" s="75" t="s">
        <v>208</v>
      </c>
      <c r="D39" s="75" t="s">
        <v>130</v>
      </c>
      <c r="E39" s="75">
        <v>11</v>
      </c>
      <c r="F39" s="75">
        <v>2</v>
      </c>
      <c r="G39" s="75">
        <v>7</v>
      </c>
    </row>
    <row r="40" spans="1:7" x14ac:dyDescent="0.25">
      <c r="A40" s="74"/>
      <c r="B40" s="75" t="s">
        <v>27</v>
      </c>
      <c r="C40" s="75" t="s">
        <v>208</v>
      </c>
      <c r="D40" s="75" t="s">
        <v>135</v>
      </c>
      <c r="E40" s="75">
        <v>12</v>
      </c>
      <c r="F40" s="75">
        <v>2</v>
      </c>
      <c r="G40" s="75">
        <v>6</v>
      </c>
    </row>
    <row r="41" spans="1:7" x14ac:dyDescent="0.25">
      <c r="A41" s="74"/>
      <c r="B41" s="75" t="s">
        <v>27</v>
      </c>
      <c r="C41" s="75" t="s">
        <v>208</v>
      </c>
      <c r="D41" s="75" t="s">
        <v>139</v>
      </c>
      <c r="E41" s="75">
        <v>26</v>
      </c>
      <c r="F41" s="75">
        <v>5</v>
      </c>
      <c r="G41" s="75">
        <v>19</v>
      </c>
    </row>
    <row r="42" spans="1:7" x14ac:dyDescent="0.25">
      <c r="A42" s="74"/>
      <c r="B42" s="75" t="s">
        <v>27</v>
      </c>
      <c r="C42" s="75" t="s">
        <v>209</v>
      </c>
      <c r="D42" s="75" t="s">
        <v>138</v>
      </c>
      <c r="E42" s="63">
        <v>38</v>
      </c>
      <c r="F42" s="63">
        <v>0</v>
      </c>
      <c r="G42" s="63">
        <v>7</v>
      </c>
    </row>
    <row r="43" spans="1:7" x14ac:dyDescent="0.25">
      <c r="A43" s="74"/>
      <c r="B43" s="75" t="s">
        <v>27</v>
      </c>
      <c r="C43" s="75" t="s">
        <v>210</v>
      </c>
      <c r="D43" s="75" t="s">
        <v>137</v>
      </c>
      <c r="E43" s="75">
        <v>19</v>
      </c>
      <c r="F43" s="75">
        <v>3</v>
      </c>
      <c r="G43" s="75">
        <v>8</v>
      </c>
    </row>
    <row r="44" spans="1:7" x14ac:dyDescent="0.25">
      <c r="A44" s="74"/>
      <c r="B44" s="75" t="s">
        <v>27</v>
      </c>
      <c r="C44" s="75" t="s">
        <v>210</v>
      </c>
      <c r="D44" s="75" t="s">
        <v>95</v>
      </c>
      <c r="E44" s="75">
        <v>9</v>
      </c>
      <c r="F44" s="75">
        <v>2</v>
      </c>
      <c r="G44" s="75">
        <v>6</v>
      </c>
    </row>
    <row r="45" spans="1:7" x14ac:dyDescent="0.25">
      <c r="A45" s="74"/>
      <c r="B45" s="75" t="s">
        <v>27</v>
      </c>
      <c r="C45" s="75" t="s">
        <v>210</v>
      </c>
      <c r="D45" s="75" t="s">
        <v>144</v>
      </c>
      <c r="E45" s="75">
        <v>25</v>
      </c>
      <c r="F45" s="75">
        <v>0</v>
      </c>
      <c r="G45" s="75">
        <v>10</v>
      </c>
    </row>
    <row r="46" spans="1:7" x14ac:dyDescent="0.25">
      <c r="A46" s="74"/>
      <c r="B46" s="75" t="s">
        <v>27</v>
      </c>
      <c r="C46" s="75" t="s">
        <v>211</v>
      </c>
      <c r="D46" s="75" t="s">
        <v>95</v>
      </c>
      <c r="E46" s="75">
        <v>20</v>
      </c>
      <c r="F46" s="75">
        <v>14</v>
      </c>
      <c r="G46" s="75">
        <v>6</v>
      </c>
    </row>
    <row r="47" spans="1:7" x14ac:dyDescent="0.25">
      <c r="A47" s="74"/>
      <c r="B47" s="75" t="s">
        <v>27</v>
      </c>
      <c r="C47" s="75" t="s">
        <v>211</v>
      </c>
      <c r="D47" s="75" t="s">
        <v>147</v>
      </c>
      <c r="E47" s="75">
        <v>27</v>
      </c>
      <c r="F47" s="75">
        <v>0</v>
      </c>
      <c r="G47" s="75">
        <v>20</v>
      </c>
    </row>
    <row r="48" spans="1:7" x14ac:dyDescent="0.25">
      <c r="A48" s="74"/>
      <c r="B48" s="75" t="s">
        <v>27</v>
      </c>
      <c r="C48" s="75" t="s">
        <v>212</v>
      </c>
      <c r="D48" s="75" t="s">
        <v>131</v>
      </c>
      <c r="E48" s="75">
        <v>16</v>
      </c>
      <c r="F48" s="75">
        <v>0</v>
      </c>
      <c r="G48" s="75">
        <v>9</v>
      </c>
    </row>
    <row r="49" spans="1:7" x14ac:dyDescent="0.25">
      <c r="A49" s="74"/>
      <c r="B49" s="75" t="s">
        <v>27</v>
      </c>
      <c r="C49" s="75" t="s">
        <v>212</v>
      </c>
      <c r="D49" s="75" t="s">
        <v>139</v>
      </c>
      <c r="E49" s="75">
        <v>24</v>
      </c>
      <c r="F49" s="75">
        <v>1</v>
      </c>
      <c r="G49" s="75">
        <v>12</v>
      </c>
    </row>
    <row r="50" spans="1:7" x14ac:dyDescent="0.25">
      <c r="A50" s="74"/>
      <c r="B50" s="75" t="s">
        <v>27</v>
      </c>
      <c r="C50" s="75" t="s">
        <v>212</v>
      </c>
      <c r="D50" s="75" t="s">
        <v>142</v>
      </c>
      <c r="E50" s="75">
        <v>9</v>
      </c>
      <c r="F50" s="75">
        <v>0</v>
      </c>
      <c r="G50" s="75">
        <v>8</v>
      </c>
    </row>
    <row r="51" spans="1:7" x14ac:dyDescent="0.25">
      <c r="A51" s="74"/>
      <c r="B51" s="75" t="s">
        <v>27</v>
      </c>
      <c r="C51" s="75" t="s">
        <v>214</v>
      </c>
      <c r="D51" s="75" t="s">
        <v>137</v>
      </c>
      <c r="E51" s="75">
        <v>27</v>
      </c>
      <c r="F51" s="75">
        <v>1</v>
      </c>
      <c r="G51" s="75">
        <v>20</v>
      </c>
    </row>
    <row r="52" spans="1:7" x14ac:dyDescent="0.25">
      <c r="A52" s="74"/>
      <c r="B52" s="75" t="s">
        <v>27</v>
      </c>
      <c r="C52" s="75" t="s">
        <v>214</v>
      </c>
      <c r="D52" s="75" t="s">
        <v>140</v>
      </c>
      <c r="E52" s="75">
        <v>24</v>
      </c>
      <c r="F52" s="75">
        <v>1</v>
      </c>
      <c r="G52" s="75">
        <v>15</v>
      </c>
    </row>
    <row r="53" spans="1:7" x14ac:dyDescent="0.25">
      <c r="A53" s="74"/>
      <c r="B53" s="75" t="s">
        <v>27</v>
      </c>
      <c r="C53" s="75" t="s">
        <v>214</v>
      </c>
      <c r="D53" s="75" t="s">
        <v>145</v>
      </c>
      <c r="E53" s="75">
        <v>14</v>
      </c>
      <c r="F53" s="75">
        <v>2</v>
      </c>
      <c r="G53" s="75">
        <v>11</v>
      </c>
    </row>
    <row r="54" spans="1:7" x14ac:dyDescent="0.25">
      <c r="A54" s="74"/>
      <c r="B54" s="75" t="s">
        <v>27</v>
      </c>
      <c r="C54" s="75" t="s">
        <v>215</v>
      </c>
      <c r="D54" s="75" t="s">
        <v>137</v>
      </c>
      <c r="E54" s="75">
        <v>22</v>
      </c>
      <c r="F54" s="75">
        <v>1</v>
      </c>
      <c r="G54" s="75">
        <v>11</v>
      </c>
    </row>
    <row r="55" spans="1:7" x14ac:dyDescent="0.25">
      <c r="A55" s="74"/>
      <c r="B55" s="75" t="s">
        <v>27</v>
      </c>
      <c r="C55" s="75" t="s">
        <v>217</v>
      </c>
      <c r="D55" s="75" t="s">
        <v>137</v>
      </c>
      <c r="E55" s="108">
        <v>17</v>
      </c>
      <c r="F55" s="108">
        <v>3</v>
      </c>
      <c r="G55" s="108">
        <v>8</v>
      </c>
    </row>
    <row r="56" spans="1:7" x14ac:dyDescent="0.25">
      <c r="A56" s="74"/>
      <c r="B56" s="75" t="s">
        <v>27</v>
      </c>
      <c r="C56" s="108" t="s">
        <v>218</v>
      </c>
      <c r="D56" s="75" t="s">
        <v>139</v>
      </c>
      <c r="E56" s="108">
        <v>24</v>
      </c>
      <c r="F56" s="108">
        <v>10</v>
      </c>
      <c r="G56" s="108">
        <v>6</v>
      </c>
    </row>
    <row r="57" spans="1:7" x14ac:dyDescent="0.25">
      <c r="A57" s="74"/>
      <c r="B57" s="75" t="s">
        <v>27</v>
      </c>
      <c r="C57" s="108" t="s">
        <v>220</v>
      </c>
      <c r="D57" s="75" t="s">
        <v>139</v>
      </c>
      <c r="E57" s="108">
        <v>15</v>
      </c>
      <c r="F57" s="108">
        <v>3</v>
      </c>
      <c r="G57" s="108">
        <v>4</v>
      </c>
    </row>
    <row r="58" spans="1:7" x14ac:dyDescent="0.25">
      <c r="A58" s="74"/>
      <c r="B58" s="75" t="s">
        <v>27</v>
      </c>
      <c r="C58" s="108" t="s">
        <v>220</v>
      </c>
      <c r="D58" s="75" t="s">
        <v>95</v>
      </c>
      <c r="E58" s="108">
        <v>14</v>
      </c>
      <c r="F58" s="108">
        <v>0</v>
      </c>
      <c r="G58" s="108">
        <v>2</v>
      </c>
    </row>
    <row r="59" spans="1:7" x14ac:dyDescent="0.25">
      <c r="A59" s="74"/>
      <c r="B59" s="75" t="s">
        <v>27</v>
      </c>
      <c r="C59" s="75" t="s">
        <v>221</v>
      </c>
      <c r="D59" s="75" t="s">
        <v>88</v>
      </c>
      <c r="E59" s="108">
        <v>18</v>
      </c>
      <c r="F59" s="108">
        <v>0</v>
      </c>
      <c r="G59" s="108">
        <v>4</v>
      </c>
    </row>
    <row r="60" spans="1:7" s="105" customFormat="1" x14ac:dyDescent="0.25">
      <c r="A60" s="107"/>
      <c r="B60" s="108" t="s">
        <v>27</v>
      </c>
      <c r="C60" s="108" t="s">
        <v>222</v>
      </c>
      <c r="D60" s="108" t="s">
        <v>127</v>
      </c>
      <c r="E60" s="108">
        <v>31</v>
      </c>
      <c r="F60" s="108">
        <v>0</v>
      </c>
      <c r="G60" s="108">
        <v>5</v>
      </c>
    </row>
    <row r="61" spans="1:7" s="105" customFormat="1" x14ac:dyDescent="0.25">
      <c r="A61" s="107"/>
      <c r="B61" s="108" t="s">
        <v>27</v>
      </c>
      <c r="C61" s="108" t="s">
        <v>222</v>
      </c>
      <c r="D61" s="108" t="s">
        <v>95</v>
      </c>
      <c r="E61" s="108">
        <v>28</v>
      </c>
      <c r="F61" s="108">
        <v>4</v>
      </c>
      <c r="G61" s="108">
        <v>14</v>
      </c>
    </row>
    <row r="62" spans="1:7" s="105" customFormat="1" x14ac:dyDescent="0.25">
      <c r="A62" s="107"/>
      <c r="B62" s="108" t="s">
        <v>27</v>
      </c>
      <c r="C62" s="108" t="s">
        <v>223</v>
      </c>
      <c r="D62" s="108" t="s">
        <v>129</v>
      </c>
      <c r="E62" s="108">
        <v>14</v>
      </c>
      <c r="F62" s="108">
        <v>1</v>
      </c>
      <c r="G62" s="108">
        <v>9</v>
      </c>
    </row>
    <row r="63" spans="1:7" s="105" customFormat="1" x14ac:dyDescent="0.25">
      <c r="A63" s="107"/>
      <c r="B63" s="108" t="s">
        <v>27</v>
      </c>
      <c r="C63" s="108" t="s">
        <v>223</v>
      </c>
      <c r="D63" s="108" t="s">
        <v>130</v>
      </c>
      <c r="E63" s="108">
        <v>16</v>
      </c>
      <c r="F63" s="108">
        <v>0</v>
      </c>
      <c r="G63" s="108">
        <v>16</v>
      </c>
    </row>
    <row r="64" spans="1:7" s="105" customFormat="1" x14ac:dyDescent="0.25">
      <c r="A64" s="107"/>
      <c r="B64" s="108" t="s">
        <v>27</v>
      </c>
      <c r="C64" s="108" t="s">
        <v>223</v>
      </c>
      <c r="D64" s="108" t="s">
        <v>131</v>
      </c>
      <c r="E64" s="108">
        <v>14</v>
      </c>
      <c r="F64" s="108">
        <v>1</v>
      </c>
      <c r="G64" s="108">
        <v>10</v>
      </c>
    </row>
    <row r="65" spans="1:7" s="105" customFormat="1" x14ac:dyDescent="0.25">
      <c r="A65" s="107"/>
      <c r="B65" s="108" t="s">
        <v>27</v>
      </c>
      <c r="C65" s="108" t="s">
        <v>223</v>
      </c>
      <c r="D65" s="108" t="s">
        <v>95</v>
      </c>
      <c r="E65" s="108">
        <v>18</v>
      </c>
      <c r="F65" s="108">
        <v>0</v>
      </c>
      <c r="G65" s="108">
        <v>17</v>
      </c>
    </row>
    <row r="66" spans="1:7" s="105" customFormat="1" x14ac:dyDescent="0.25">
      <c r="A66" s="107"/>
      <c r="B66" s="108" t="s">
        <v>27</v>
      </c>
      <c r="C66" s="108" t="s">
        <v>224</v>
      </c>
      <c r="D66" s="108" t="s">
        <v>137</v>
      </c>
      <c r="E66" s="108">
        <v>14</v>
      </c>
      <c r="F66" s="108">
        <v>0</v>
      </c>
      <c r="G66" s="108">
        <v>8</v>
      </c>
    </row>
    <row r="67" spans="1:7" s="105" customFormat="1" x14ac:dyDescent="0.25">
      <c r="A67" s="107"/>
      <c r="B67" s="108" t="s">
        <v>27</v>
      </c>
      <c r="C67" s="108" t="s">
        <v>224</v>
      </c>
      <c r="D67" s="108" t="s">
        <v>142</v>
      </c>
      <c r="E67" s="108">
        <v>8</v>
      </c>
      <c r="F67" s="108">
        <v>4</v>
      </c>
      <c r="G67" s="108">
        <v>4</v>
      </c>
    </row>
    <row r="68" spans="1:7" x14ac:dyDescent="0.25">
      <c r="A68" s="74"/>
      <c r="B68" s="75" t="s">
        <v>27</v>
      </c>
      <c r="C68" s="108" t="s">
        <v>225</v>
      </c>
      <c r="D68" s="75" t="s">
        <v>137</v>
      </c>
      <c r="E68" s="108">
        <v>25</v>
      </c>
      <c r="F68" s="108">
        <v>4</v>
      </c>
      <c r="G68" s="108">
        <v>12</v>
      </c>
    </row>
    <row r="69" spans="1:7" x14ac:dyDescent="0.25">
      <c r="A69" s="74"/>
      <c r="B69" s="75" t="s">
        <v>27</v>
      </c>
      <c r="C69" s="108" t="s">
        <v>227</v>
      </c>
      <c r="D69" s="75" t="s">
        <v>137</v>
      </c>
      <c r="E69" s="108">
        <v>34</v>
      </c>
      <c r="F69" s="108">
        <v>0</v>
      </c>
      <c r="G69" s="108">
        <v>9</v>
      </c>
    </row>
    <row r="70" spans="1:7" s="105" customFormat="1" x14ac:dyDescent="0.25">
      <c r="A70" s="107"/>
      <c r="B70" s="108" t="s">
        <v>27</v>
      </c>
      <c r="C70" s="108" t="s">
        <v>228</v>
      </c>
      <c r="D70" s="108" t="s">
        <v>127</v>
      </c>
      <c r="E70" s="114">
        <v>21</v>
      </c>
      <c r="F70" s="114">
        <v>0</v>
      </c>
      <c r="G70" s="114">
        <v>6</v>
      </c>
    </row>
    <row r="71" spans="1:7" s="105" customFormat="1" x14ac:dyDescent="0.25">
      <c r="A71" s="107"/>
      <c r="B71" s="108" t="s">
        <v>27</v>
      </c>
      <c r="C71" s="108" t="s">
        <v>229</v>
      </c>
      <c r="D71" s="108" t="s">
        <v>137</v>
      </c>
      <c r="E71" s="108">
        <v>32</v>
      </c>
      <c r="F71" s="108">
        <v>2</v>
      </c>
      <c r="G71" s="108">
        <v>8</v>
      </c>
    </row>
    <row r="72" spans="1:7" s="105" customFormat="1" x14ac:dyDescent="0.25">
      <c r="A72" s="107"/>
      <c r="B72" s="108" t="s">
        <v>27</v>
      </c>
      <c r="C72" s="108" t="s">
        <v>229</v>
      </c>
      <c r="D72" s="108" t="s">
        <v>144</v>
      </c>
      <c r="E72" s="108">
        <v>32</v>
      </c>
      <c r="F72" s="108">
        <v>0</v>
      </c>
      <c r="G72" s="108">
        <v>3</v>
      </c>
    </row>
    <row r="73" spans="1:7" s="105" customFormat="1" x14ac:dyDescent="0.25">
      <c r="A73" s="107"/>
      <c r="B73" s="108" t="s">
        <v>27</v>
      </c>
      <c r="C73" s="108" t="s">
        <v>230</v>
      </c>
      <c r="D73" s="108" t="s">
        <v>139</v>
      </c>
      <c r="E73" s="109">
        <v>21</v>
      </c>
      <c r="F73" s="109">
        <v>2</v>
      </c>
      <c r="G73" s="109">
        <v>13</v>
      </c>
    </row>
    <row r="74" spans="1:7" s="105" customFormat="1" x14ac:dyDescent="0.25">
      <c r="A74" s="107"/>
      <c r="B74" s="108" t="s">
        <v>27</v>
      </c>
      <c r="C74" s="108" t="s">
        <v>233</v>
      </c>
      <c r="D74" s="108" t="s">
        <v>139</v>
      </c>
      <c r="E74" s="108">
        <v>34</v>
      </c>
      <c r="F74" s="108">
        <v>3</v>
      </c>
      <c r="G74" s="108">
        <v>5</v>
      </c>
    </row>
    <row r="75" spans="1:7" s="105" customFormat="1" x14ac:dyDescent="0.25">
      <c r="A75" s="107"/>
      <c r="B75" s="108" t="s">
        <v>27</v>
      </c>
      <c r="C75" s="108" t="s">
        <v>234</v>
      </c>
      <c r="D75" s="108" t="s">
        <v>139</v>
      </c>
      <c r="E75" s="108">
        <v>19</v>
      </c>
      <c r="F75" s="108">
        <v>3</v>
      </c>
      <c r="G75" s="108">
        <v>10</v>
      </c>
    </row>
    <row r="76" spans="1:7" s="105" customFormat="1" x14ac:dyDescent="0.25">
      <c r="A76" s="107"/>
      <c r="B76" s="108" t="s">
        <v>27</v>
      </c>
      <c r="C76" s="108" t="s">
        <v>234</v>
      </c>
      <c r="D76" s="108" t="s">
        <v>95</v>
      </c>
      <c r="E76" s="108">
        <v>23</v>
      </c>
      <c r="F76" s="108">
        <v>3</v>
      </c>
      <c r="G76" s="108">
        <v>20</v>
      </c>
    </row>
    <row r="77" spans="1:7" s="105" customFormat="1" x14ac:dyDescent="0.25">
      <c r="A77" s="107"/>
      <c r="B77" s="108" t="s">
        <v>27</v>
      </c>
      <c r="C77" s="114" t="s">
        <v>239</v>
      </c>
      <c r="D77" s="108" t="s">
        <v>129</v>
      </c>
      <c r="E77" s="114">
        <v>9</v>
      </c>
      <c r="F77" s="114">
        <v>3</v>
      </c>
      <c r="G77" s="114">
        <v>4</v>
      </c>
    </row>
    <row r="78" spans="1:7" s="105" customFormat="1" x14ac:dyDescent="0.25">
      <c r="A78" s="107"/>
      <c r="B78" s="108" t="s">
        <v>27</v>
      </c>
      <c r="C78" s="108" t="s">
        <v>246</v>
      </c>
      <c r="D78" s="108" t="s">
        <v>142</v>
      </c>
      <c r="E78" s="119">
        <v>19</v>
      </c>
      <c r="F78" s="119">
        <v>0</v>
      </c>
      <c r="G78" s="119">
        <v>16</v>
      </c>
    </row>
    <row r="79" spans="1:7" s="115" customFormat="1" x14ac:dyDescent="0.25">
      <c r="A79" s="118"/>
      <c r="B79" s="119" t="s">
        <v>27</v>
      </c>
      <c r="C79" s="119" t="s">
        <v>246</v>
      </c>
      <c r="D79" s="119" t="s">
        <v>145</v>
      </c>
      <c r="E79" s="119">
        <v>19</v>
      </c>
      <c r="F79" s="119">
        <v>1</v>
      </c>
      <c r="G79" s="119">
        <v>17</v>
      </c>
    </row>
    <row r="80" spans="1:7" x14ac:dyDescent="0.25">
      <c r="A80" s="74"/>
      <c r="B80" s="75" t="s">
        <v>27</v>
      </c>
      <c r="C80" s="119" t="s">
        <v>246</v>
      </c>
      <c r="D80" s="75" t="s">
        <v>139</v>
      </c>
      <c r="E80" s="119">
        <v>17</v>
      </c>
      <c r="F80" s="119">
        <v>0</v>
      </c>
      <c r="G80" s="119">
        <v>14</v>
      </c>
    </row>
    <row r="84" spans="3:4" x14ac:dyDescent="0.25">
      <c r="C84" s="47" t="s">
        <v>119</v>
      </c>
      <c r="D84" s="47"/>
    </row>
    <row r="85" spans="3:4" x14ac:dyDescent="0.25">
      <c r="C85" s="47" t="s">
        <v>120</v>
      </c>
      <c r="D85" s="47"/>
    </row>
  </sheetData>
  <sheetProtection password="D150" sheet="1" objects="1" scenarios="1" formatRows="0" insertRows="0" deleteRows="0"/>
  <mergeCells count="1">
    <mergeCell ref="B6:G7"/>
  </mergeCells>
  <dataValidations count="2">
    <dataValidation type="list" allowBlank="1" showInputMessage="1" showErrorMessage="1" sqref="D11:D80">
      <formula1>напр</formula1>
    </dataValidation>
    <dataValidation type="list" allowBlank="1" showInputMessage="1" showErrorMessage="1" sqref="B11:B80">
      <formula1>МО</formula1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МО</vt:lpstr>
      <vt:lpstr>напр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2021-07-20T14:16:18Z</dcterms:modified>
</cp:coreProperties>
</file>